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GEs\SAGE_Charente\00_Procedure_SAGE\03_phase_elaboration\02_Redaction\PAGD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_FilterDatabase" localSheetId="0" hidden="1">Feuil1!$A$1:$X$85</definedName>
    <definedName name="_Toc465332746" localSheetId="0">Feuil1!$D$49</definedName>
    <definedName name="_Toc465332749" localSheetId="0">Feuil1!$D$51</definedName>
    <definedName name="_Toc465332752" localSheetId="0">Feuil1!$D$50</definedName>
    <definedName name="_Toc465332755" localSheetId="0">Feuil1!$D$52</definedName>
    <definedName name="_Toc465332758" localSheetId="0">Feuil1!$D$53</definedName>
    <definedName name="_Toc465332761" localSheetId="0">Feuil1!$D$47</definedName>
    <definedName name="_Toc465332777" localSheetId="0">Feuil1!$D$60</definedName>
    <definedName name="_Toc465332780" localSheetId="0">Feuil1!$D$61</definedName>
    <definedName name="_Toc465332792" localSheetId="0">Feuil1!$D$64</definedName>
    <definedName name="_Toc465858768" localSheetId="0">Feuil1!$D$26</definedName>
    <definedName name="_Toc465858835" localSheetId="0">Feuil1!$D$39</definedName>
    <definedName name="_Toc465858841" localSheetId="0">Feuil1!$D$46</definedName>
    <definedName name="_Toc465858869" localSheetId="0">Feuil1!$D$56</definedName>
    <definedName name="_Toc465858918" localSheetId="0">Feuil1!$D$69</definedName>
    <definedName name="_Toc465858925" localSheetId="0">Feuil1!#REF!</definedName>
    <definedName name="_Toc465858928" localSheetId="0">Feuil1!#REF!</definedName>
    <definedName name="_Toc465858931" localSheetId="0">Feuil1!#REF!</definedName>
    <definedName name="_Toc465858947" localSheetId="0">Feuil1!$D$71</definedName>
    <definedName name="_Toc465858950" localSheetId="0">Feuil1!$D$72</definedName>
    <definedName name="_Toc465858953" localSheetId="0">Feuil1!$D$73</definedName>
    <definedName name="_Toc465858963" localSheetId="0">Feuil1!$D$77</definedName>
    <definedName name="_Toc465858976" localSheetId="0">Feuil1!$D$78</definedName>
    <definedName name="_Toc465858979" localSheetId="0">Feuil1!$D$79</definedName>
    <definedName name="_Toc465858982" localSheetId="0">Feuil1!#REF!</definedName>
    <definedName name="_Toc465858995" localSheetId="0">Feuil1!$D$80</definedName>
    <definedName name="_Toc465858998" localSheetId="0">Feuil1!$D$81</definedName>
    <definedName name="_Toc465859002" localSheetId="0">Feuil1!$D$82</definedName>
    <definedName name="_Toc465859008" localSheetId="0">Feuil1!$D$83</definedName>
    <definedName name="_Toc465859026" localSheetId="0">Feuil1!$D$35</definedName>
    <definedName name="_Toc465859029" localSheetId="0">Feuil1!$D$30</definedName>
    <definedName name="_Toc465859033" localSheetId="0">Feuil1!$D$31</definedName>
    <definedName name="_Toc465859036" localSheetId="0">Feuil1!$D$32</definedName>
    <definedName name="_xlnm.Print_Area" localSheetId="0">Feuil1!$A$1:$D$85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T37" i="1" l="1"/>
  <c r="O50" i="1" l="1"/>
  <c r="Q85" i="1" l="1"/>
  <c r="P85" i="1"/>
  <c r="O85" i="1"/>
  <c r="O84" i="1"/>
  <c r="P83" i="1"/>
  <c r="O83" i="1"/>
  <c r="P82" i="1"/>
  <c r="O82" i="1"/>
  <c r="P81" i="1"/>
  <c r="O81" i="1"/>
  <c r="P77" i="1"/>
  <c r="O77" i="1"/>
  <c r="O74" i="1"/>
  <c r="O75" i="1"/>
  <c r="O71" i="1"/>
  <c r="O66" i="1"/>
  <c r="V63" i="1"/>
  <c r="U63" i="1"/>
  <c r="T63" i="1"/>
  <c r="S63" i="1"/>
  <c r="R63" i="1"/>
  <c r="Q63" i="1"/>
  <c r="P63" i="1"/>
  <c r="O63" i="1"/>
  <c r="O61" i="1"/>
  <c r="O59" i="1"/>
  <c r="S57" i="1"/>
  <c r="R57" i="1"/>
  <c r="Q57" i="1"/>
  <c r="P57" i="1"/>
  <c r="O57" i="1"/>
  <c r="O54" i="1"/>
  <c r="P53" i="1"/>
  <c r="O53" i="1"/>
  <c r="P52" i="1"/>
  <c r="O52" i="1"/>
  <c r="R51" i="1"/>
  <c r="Q51" i="1"/>
  <c r="P51" i="1"/>
  <c r="O51" i="1"/>
  <c r="R47" i="1"/>
  <c r="Q47" i="1"/>
  <c r="P47" i="1"/>
  <c r="O47" i="1"/>
  <c r="O45" i="1"/>
  <c r="S43" i="1"/>
  <c r="R43" i="1"/>
  <c r="Q43" i="1"/>
  <c r="P43" i="1"/>
  <c r="O43" i="1"/>
  <c r="P44" i="1"/>
  <c r="O44" i="1"/>
  <c r="O41" i="1"/>
  <c r="O40" i="1"/>
  <c r="S38" i="1"/>
  <c r="R38" i="1"/>
  <c r="Q38" i="1"/>
  <c r="P38" i="1"/>
  <c r="O38" i="1"/>
  <c r="S37" i="1"/>
  <c r="R37" i="1"/>
  <c r="Q37" i="1"/>
  <c r="P37" i="1"/>
  <c r="O37" i="1"/>
  <c r="R36" i="1"/>
  <c r="Q36" i="1"/>
  <c r="P36" i="1"/>
  <c r="O36" i="1"/>
  <c r="O35" i="1"/>
  <c r="O34" i="1"/>
  <c r="O32" i="1"/>
  <c r="V31" i="1"/>
  <c r="U31" i="1"/>
  <c r="T31" i="1"/>
  <c r="S31" i="1"/>
  <c r="R31" i="1"/>
  <c r="Q31" i="1"/>
  <c r="P31" i="1"/>
  <c r="O31" i="1"/>
  <c r="Q29" i="1"/>
  <c r="P29" i="1"/>
  <c r="O29" i="1"/>
  <c r="Q28" i="1"/>
  <c r="P28" i="1"/>
  <c r="O28" i="1"/>
  <c r="S27" i="1"/>
  <c r="R27" i="1"/>
  <c r="Q27" i="1"/>
  <c r="P27" i="1"/>
  <c r="O27" i="1"/>
  <c r="P26" i="1"/>
  <c r="O26" i="1"/>
  <c r="P25" i="1"/>
  <c r="O25" i="1"/>
  <c r="P23" i="1"/>
  <c r="O23" i="1"/>
  <c r="O22" i="1"/>
  <c r="O21" i="1"/>
  <c r="R20" i="1"/>
  <c r="Q20" i="1"/>
  <c r="P20" i="1"/>
  <c r="O20" i="1"/>
  <c r="O18" i="1"/>
  <c r="O19" i="1"/>
  <c r="Q17" i="1"/>
  <c r="P17" i="1"/>
  <c r="O17" i="1"/>
  <c r="P16" i="1"/>
  <c r="O16" i="1"/>
  <c r="P15" i="1"/>
  <c r="O15" i="1"/>
  <c r="O14" i="1"/>
  <c r="R8" i="1"/>
  <c r="Q8" i="1"/>
  <c r="P8" i="1"/>
  <c r="O8" i="1"/>
</calcChain>
</file>

<file path=xl/sharedStrings.xml><?xml version="1.0" encoding="utf-8"?>
<sst xmlns="http://schemas.openxmlformats.org/spreadsheetml/2006/main" count="461" uniqueCount="256">
  <si>
    <t>Mettre en place et animer un comité scientifique pour développer et partager la connaissance adaptée aux besoins de gestion</t>
  </si>
  <si>
    <t>Appréhender les effets des changements climatiques et mettre en œuvre les pistes d’adaptations possibles sur le bassin</t>
  </si>
  <si>
    <t xml:space="preserve">Caractériser le cheminement de l’eau (écoulements et transferts) </t>
  </si>
  <si>
    <t>Intégrer, valoriser le rôle régulateur des espaces prairiaux et boisés dans les programmes d’action</t>
  </si>
  <si>
    <t>Favoriser l’infiltration des eaux dans les systèmes de cultures agricoles</t>
  </si>
  <si>
    <t>Recommander l’enherbement des fossés et la végétalisation des berges du réseau hydrographiques</t>
  </si>
  <si>
    <t>Promouvoir les techniques alternatives pour la gestion des eaux pluviales</t>
  </si>
  <si>
    <t>Identifier et protéger les zones humides via les documents d’urbanisme</t>
  </si>
  <si>
    <t xml:space="preserve">Engager des actions de restauration de zones humides </t>
  </si>
  <si>
    <t>Identifier et définir les règles de gestion des têtes de bassin</t>
  </si>
  <si>
    <t>Identifier et protéger le réseau hydrographique via les documents d’urbanisme</t>
  </si>
  <si>
    <t>Mettre en place une gestion adaptée des boisements en bord de cours d’eau</t>
  </si>
  <si>
    <t>Restaurer le fonctionnement hydromorphologique des cours d’eau</t>
  </si>
  <si>
    <t>Restaurer la continuité écologique</t>
  </si>
  <si>
    <t>Améliorer la gestion des plans d’eau</t>
  </si>
  <si>
    <t>Répartir et gérer les eaux  du fleuve Charente aval entre  marais rétrolittoraux, estuaire et mer du pertuis d’Antioche</t>
  </si>
  <si>
    <t>Définir et appliquer le protocole d’aménagement, d’entretien et de gestion des marais rétrolittoraux charentais et iliens (doux et salés)</t>
  </si>
  <si>
    <t>Identifier les secteurs d'intervention prioritaires pour le ralentissement dynamique</t>
  </si>
  <si>
    <t>Identifier et favoriser la création de zones de sur-inondation</t>
  </si>
  <si>
    <t>Informer, sensibiliser et développer la culture du risque inondation</t>
  </si>
  <si>
    <t>Protéger les zones d’expansion des crues et des submersions marines via les documents d’urbanisme</t>
  </si>
  <si>
    <t xml:space="preserve">Restaurer les zones d’expansion des crues </t>
  </si>
  <si>
    <t>Mobiliser les fonctions de stockage d’eau dans les réseaux primaires, secondaires et tertiaires des marais  rétrolittoraux </t>
  </si>
  <si>
    <t xml:space="preserve">Développer les systèmes locaux de surveillance hydrologique </t>
  </si>
  <si>
    <t>Compléter les connaissances sur les relations nappes / rivières</t>
  </si>
  <si>
    <t xml:space="preserve">Consolider et compléter les indicateurs de suivi des écoulements </t>
  </si>
  <si>
    <t>Définir des Débits Minimums Biologiques</t>
  </si>
  <si>
    <t>Réviser, préciser, conforter les valeurs pertinentes de débits de référence, d’objectifs et de gestion de l’étiage sur le bassin Charente</t>
  </si>
  <si>
    <t>Définir des objectifs piézométriques</t>
  </si>
  <si>
    <t>Prioriser l’usage de la ressource pour l’eau potable</t>
  </si>
  <si>
    <t>Améliorer la connaissance des prélèvements d’eau pour diagnostiquer les économies potentielles</t>
  </si>
  <si>
    <t xml:space="preserve">Mettre en œuvre des schémas directeurs d’alimentation en eau potable </t>
  </si>
  <si>
    <t xml:space="preserve">Intégrer les capacités de la ressource en eau potable en amont des projets d’urbanisme </t>
  </si>
  <si>
    <t>Optimiser la gestion des ouvrages de Lavaud et Mas Chaban</t>
  </si>
  <si>
    <t>Mettre en cohérence les protocoles de gestion des Organismes Uniques de Gestion Collective du bassin</t>
  </si>
  <si>
    <t>Mettre en place un arrêté cadre unique à l’échelle du bassin Charente</t>
  </si>
  <si>
    <t>Conforter et créer des programmes d’actions pour préserver et reconquérir la qualité des eaux sur les secteurs à enjeux</t>
  </si>
  <si>
    <t>Constituer un plan d’alerte aux pollutions accidentelles à l’échelle du bassin de la Charente</t>
  </si>
  <si>
    <t>Définir des objectifs de développement des filières de productions agricoles et forestières à faibles niveau d’intrants</t>
  </si>
  <si>
    <t>Organiser une gestion patrimoniale des réseaux de collecte des eaux usées et des eaux pluviales au sein des dispositifs d’assainissement collectif</t>
  </si>
  <si>
    <t>Réduire les pollutions portuaires et nautiques</t>
  </si>
  <si>
    <t xml:space="preserve">Caractériser l’eutrophisation côtière : ses manifestations, ses évolutions, ses facteurs déterminants et ses incidences sur les milieux et les usages littoraux </t>
  </si>
  <si>
    <t>Développer et adapter les dispositifs pour mesurer les flux et définir des références de flux admissibles sur le bassin Charente</t>
  </si>
  <si>
    <t>Développer la veille et le suivi sur les polluants émergents dont les perturbateurs endocriniens</t>
  </si>
  <si>
    <t>Préserver les ressources en eau stratégiques pour l’AEP </t>
  </si>
  <si>
    <t>Etablir un cadre de concertation pérenne entre opérateurs de gestion de l’eau et des milieux aquatiques, et profession agricole </t>
  </si>
  <si>
    <t>Objectif n° 1 : Organiser la mise en œuvre du SAGE</t>
  </si>
  <si>
    <t xml:space="preserve">Objectif n° 2 : Sensibiliser et accompagner les acteurs du bassin </t>
  </si>
  <si>
    <t>Objectif n° 3 : Améliorer la connaissance</t>
  </si>
  <si>
    <t>Objectif n° 4 : Connaître, préserver et restaurer les éléments du paysage stratégiques pour la gestion de l’eau sur les versants</t>
  </si>
  <si>
    <t>Objectif n° 5 : Prévenir et gérer les ruissellements en milieu rural</t>
  </si>
  <si>
    <t>Objectif n° 6 : Prévenir et gérer les ruissellements en milieu urbain</t>
  </si>
  <si>
    <t>Objectif n° 7 : Protéger et restaurer les zones humides</t>
  </si>
  <si>
    <t>Objectif n° 8 : Protéger le réseau hydrographique</t>
  </si>
  <si>
    <t xml:space="preserve">Objectif n° 9 : Restaurer le réseau hydrographique </t>
  </si>
  <si>
    <t>Objectif n° 10 : Encadrer et gérer les plans d’eau</t>
  </si>
  <si>
    <t xml:space="preserve">Objectif n° 11 : Développer la connaissance pour gérer les marais rétrolittoraux, l’estuaire et la mer du pertuis d’Antioche </t>
  </si>
  <si>
    <t>Objectif n° 12 : Améliorer la connaissance et favoriser la culture du risque inondation</t>
  </si>
  <si>
    <t>Objectif n° 13 : Préserver et restaurer les zones d’expansion des crues et de submersion marine</t>
  </si>
  <si>
    <t>Objectif n° 14 : Réduire la vulnérabilité au risque inondation</t>
  </si>
  <si>
    <t>Objectif n° 15 : Préciser des modalités de gestion et de prévention des étiages</t>
  </si>
  <si>
    <t xml:space="preserve">Objectif n° 16 : Développer les économies d’eau </t>
  </si>
  <si>
    <t>Objectif n° 17 : Optimiser la répartition quantitative de la ressource</t>
  </si>
  <si>
    <t>Objectif n° 18 : Organiser et accompagner les actions de restauration de la qualité de l’eau</t>
  </si>
  <si>
    <t>Objectif n° 19 : Réduire les intrants et polluants d’origine agricoles</t>
  </si>
  <si>
    <t>Objectif n° 20 : Réduire les rejets et polluants d’origine non agricoles</t>
  </si>
  <si>
    <t>Objectif n° 21 : Suivre l’état des eaux et des milieux aquatiques</t>
  </si>
  <si>
    <t>Type
A, G, C</t>
  </si>
  <si>
    <t xml:space="preserve">Délai de mise en œuvre </t>
  </si>
  <si>
    <t>Coût estimatif total</t>
  </si>
  <si>
    <t xml:space="preserve">Prévention des inondations </t>
  </si>
  <si>
    <t>Organisation, participation des acteurs et communication</t>
  </si>
  <si>
    <t>Aménagement et gestion sur les versants</t>
  </si>
  <si>
    <t>Aménagement et gestion des milieux aquatiques</t>
  </si>
  <si>
    <t>Gestion et prévention du manque d’eau à l’étiage</t>
  </si>
  <si>
    <t>Gestion et prévention des intrants et rejets polluants</t>
  </si>
  <si>
    <t>Structure porteuse du SAGE</t>
  </si>
  <si>
    <t>collectivités territoriales ou leurs groupements compétents</t>
  </si>
  <si>
    <t>Maitres d’ouvrage locaux</t>
  </si>
  <si>
    <t>structures porteuses de Programmes Pluriannuels de Gestion</t>
  </si>
  <si>
    <t>Collectivités territoriales  et leurs groupements compétents et porteurs de programmes d’actions « eau »</t>
  </si>
  <si>
    <t>Organisation Professionnelles Agricole</t>
  </si>
  <si>
    <t>Aménageurs publics ou privés</t>
  </si>
  <si>
    <t>Collectivités ou groupements compétents</t>
  </si>
  <si>
    <t>Propriétaires et gestionnaires de forêts riveraines des cours d’eau et milieux aquatiques</t>
  </si>
  <si>
    <t>Porteurs de PPG</t>
  </si>
  <si>
    <t>Etat</t>
  </si>
  <si>
    <t>Département de la Charente-Maritime</t>
  </si>
  <si>
    <t>EPTB Charente</t>
  </si>
  <si>
    <t>collectivités territoriales ou leurs groupements compétents et associations de marais</t>
  </si>
  <si>
    <t>Les collectivités et établissements publics compétents pour l’alimentation en eau potable</t>
  </si>
  <si>
    <t>Les collectivités compétentes pour la planification de l’urbanisme</t>
  </si>
  <si>
    <t>Organisations professionnelles agricoles</t>
  </si>
  <si>
    <t>Structures porteuses des projets de territoire</t>
  </si>
  <si>
    <t>structure porteuse du SAGE</t>
  </si>
  <si>
    <t>organisations consulaires, professionnelles forestières et agricoles</t>
  </si>
  <si>
    <t>porteurs de programmes d’actions</t>
  </si>
  <si>
    <t>organisations consulaires et professionnelles forestières et agricoles</t>
  </si>
  <si>
    <t>SPANC</t>
  </si>
  <si>
    <t>PNM</t>
  </si>
  <si>
    <t>Préciser la gouvernance du grand cycle de l’eau sur le bassin de la Charente</t>
  </si>
  <si>
    <t>G</t>
  </si>
  <si>
    <t>Collectivités territoriales et leurs groupements compétents</t>
  </si>
  <si>
    <t xml:space="preserve">Préciser les missions de la structure porteuse du SAGE </t>
  </si>
  <si>
    <t>Suivre et évaluer la mise en œuvre du SAGE Charente</t>
  </si>
  <si>
    <t>Proposer un schéma d’organisation inter-SAGE</t>
  </si>
  <si>
    <t>Favoriser la prise en considération de l’eau dans l’aménagement du territoire</t>
  </si>
  <si>
    <t>Développer une stratégie de communication adaptée aux enjeux du territoire</t>
  </si>
  <si>
    <t>Accompagner les chambres des métiers, du commerce et de l’industrie à mieux intégrer les enjeux de l’eau et des milieux aquatiques dans leur rôle de conseil</t>
  </si>
  <si>
    <t>A</t>
  </si>
  <si>
    <t>Partager et valoriser les retours d’expériences mises en œuvre sur le territoire</t>
  </si>
  <si>
    <t>C</t>
  </si>
  <si>
    <t>Engager des actions de restauration des haies</t>
  </si>
  <si>
    <t>Accompagner les inventaires du maillage bocager</t>
  </si>
  <si>
    <t>Protéger le maillager bocager via les documents d’urbanisme</t>
  </si>
  <si>
    <t xml:space="preserve">Développer la maîtrise foncière </t>
  </si>
  <si>
    <t>Organiser la veille foncière</t>
  </si>
  <si>
    <t>Définir les besoins en eaux douces pour les intérêts des milieux et des usages estuariens, littoraux et marins</t>
  </si>
  <si>
    <t>Analyser les volumes prélevables</t>
  </si>
  <si>
    <t xml:space="preserve">Respecter l’atteinte des volumes prélevables </t>
  </si>
  <si>
    <t xml:space="preserve">Encadrer et accompagner les Projets de territoires pour la création de réserve de substitution </t>
  </si>
  <si>
    <t>Animer un réseau des porteurs de programmes d’actions</t>
  </si>
  <si>
    <t>Organisations professionnelles  industrielles</t>
  </si>
  <si>
    <t>Pérenniser et renforcer l’appui aux industriels pour maîtriser les pollutions</t>
  </si>
  <si>
    <t>Pérenniser et renforcer l’appui à l’artisanat pour maîtriser les pollutions</t>
  </si>
  <si>
    <t xml:space="preserve">Organisations professionnelles artisanales </t>
  </si>
  <si>
    <t>Adapter et promouvoir le conseil auprès des agriculteurs intégrant les enjeux de l’eau</t>
  </si>
  <si>
    <t xml:space="preserve">Valoriser les pratiques et retours d’expériences concernant l’entretien sans pesticides des espaces aménagés et infrastructures </t>
  </si>
  <si>
    <t>collectivités territoriales et leurs groupements compétents en planification de l’urbanisme</t>
  </si>
  <si>
    <t>Identifier des zones à enjeu environnemental</t>
  </si>
  <si>
    <t>Réhabiliter les installations d’assainissement non collectif prioritairement sur les zones à enjeu sanitaire ou environnemental</t>
  </si>
  <si>
    <t>Identifier et traiter les points à risques de pollutions industrielles</t>
  </si>
  <si>
    <t>Etablir des profils de vulnérabilité sur les secteurs ciblés de zones à enjeux</t>
  </si>
  <si>
    <t>Améliorer le suivi de l’état des eaux et des milieux aquatiques à l’échelle du bassin Charente</t>
  </si>
  <si>
    <t xml:space="preserve">Coordonner les inventaires des zones humides </t>
  </si>
  <si>
    <t>Limiter la création de plans d’eau</t>
  </si>
  <si>
    <t xml:space="preserve">Gérer le devenir des digues non encadrer par la réglementation </t>
  </si>
  <si>
    <t>collectivités territoriales et leurs groupements compétents en assainissement collectif</t>
  </si>
  <si>
    <t>Gestionnaires des ports</t>
  </si>
  <si>
    <t xml:space="preserve">PNM de l’estuaire de la Gironde et des pertuis charentais  </t>
  </si>
  <si>
    <t xml:space="preserve">Structure porteuse du SAGE </t>
  </si>
  <si>
    <t>Adapter le suivi des pesticides en milieu marin et estuarien</t>
  </si>
  <si>
    <t>Structure porteuse du SAGE et ARS</t>
  </si>
  <si>
    <t>organisations professionnelles (chambres du commerce et de l’industrie, chambres des métiers, etc.)</t>
  </si>
  <si>
    <t>Conseil régional</t>
  </si>
  <si>
    <t>Développer la concertation et coordonner les acteurs pour assurer le lien terre-mer</t>
  </si>
  <si>
    <t>Orienter les financements et les priorités des Programmes de Développement Rural Régional (PDRR) afin de répondre aux enjeux du SAGEsur le bassin Charente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</si>
  <si>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</si>
  <si>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</si>
  <si>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</si>
  <si>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</si>
  <si>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</si>
  <si>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</si>
  <si>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</si>
  <si>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</si>
  <si>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</si>
  <si>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</si>
  <si>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</si>
  <si>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</si>
  <si>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Réaliser un inventaire patrimonial et identifier les secteurs de dysfonctionnements liés aux eaux pluviales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</si>
  <si>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</si>
  <si>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</si>
  <si>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</si>
  <si>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</si>
  <si>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</si>
  <si>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</si>
  <si>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</si>
  <si>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</si>
  <si>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</si>
  <si>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</si>
  <si>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</si>
  <si>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</si>
  <si>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</si>
  <si>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</si>
  <si>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</si>
  <si>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</si>
  <si>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</si>
  <si>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</si>
  <si>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</si>
  <si>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</si>
  <si>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</si>
  <si>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</si>
  <si>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</si>
  <si>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</si>
  <si>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</si>
  <si>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D38</t>
  </si>
  <si>
    <t>D39</t>
  </si>
  <si>
    <t>D40</t>
  </si>
  <si>
    <t>D41</t>
  </si>
  <si>
    <t>D42</t>
  </si>
  <si>
    <t>D43</t>
  </si>
  <si>
    <t>D44</t>
  </si>
  <si>
    <t>Définir des critères de gestion sur le cycle annuel</t>
  </si>
  <si>
    <t>Adapter et étendre le conseil et les suivis agronomiques et socio-économiques pour une agriculture en adéquation avec la ressource hydrique disponible  </t>
  </si>
  <si>
    <t>E62</t>
  </si>
  <si>
    <t>E61</t>
  </si>
  <si>
    <t>E60</t>
  </si>
  <si>
    <t>E59</t>
  </si>
  <si>
    <t>E58</t>
  </si>
  <si>
    <t>E57</t>
  </si>
  <si>
    <t>E56</t>
  </si>
  <si>
    <t>E55</t>
  </si>
  <si>
    <t>E54</t>
  </si>
  <si>
    <t>E53</t>
  </si>
  <si>
    <t>E52</t>
  </si>
  <si>
    <t>E51</t>
  </si>
  <si>
    <t>E50</t>
  </si>
  <si>
    <t>E49</t>
  </si>
  <si>
    <t>E48</t>
  </si>
  <si>
    <t>E47</t>
  </si>
  <si>
    <t>E46</t>
  </si>
  <si>
    <t>E45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</si>
  <si>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</si>
  <si>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</si>
  <si>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</si>
  <si>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</si>
  <si>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</si>
  <si>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</si>
  <si>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</si>
  <si>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</si>
  <si>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</si>
  <si>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</si>
  <si>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</si>
  <si>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</si>
  <si>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</si>
  <si>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</si>
  <si>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</si>
  <si>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</si>
  <si>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</si>
  <si>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</si>
  <si>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</si>
  <si>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</si>
  <si>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</si>
  <si>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Adapter les filières et capacités d'assainissement des eaux usées au sein des projets d'urbanisme en adequation avec les incidences sur les milieux récepteurs</t>
  </si>
  <si>
    <t>R1</t>
  </si>
  <si>
    <t>Protéger les zones humides</t>
  </si>
  <si>
    <t>R4</t>
  </si>
  <si>
    <t>R5</t>
  </si>
  <si>
    <t>Interdire toute nouvelle atteinte à la continuité écologique</t>
  </si>
  <si>
    <t>R3</t>
  </si>
  <si>
    <t>Limiter la création de plans d'eau</t>
  </si>
  <si>
    <t>R2</t>
  </si>
  <si>
    <t>Protéger les zones d'expansion des crues</t>
  </si>
  <si>
    <t>Préserver la continuité écologique des sous-bassins présentant un intérêt écologique au regard de leur état fonctionnel</t>
  </si>
  <si>
    <t>N°
disposition</t>
  </si>
  <si>
    <t>N°
règle</t>
  </si>
  <si>
    <t>Orientation</t>
  </si>
  <si>
    <t>Objectif</t>
  </si>
  <si>
    <t>Disposition</t>
  </si>
  <si>
    <t>Liens internes SAGE</t>
  </si>
  <si>
    <t>Règle</t>
  </si>
  <si>
    <t>oui</t>
  </si>
  <si>
    <t>non</t>
  </si>
  <si>
    <t xml:space="preserve">Ciblée
Bureau
</t>
  </si>
  <si>
    <t>TOTAL</t>
  </si>
  <si>
    <t>Porteur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</si>
</sst>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b/>
      <i/>
      <sz val="18"/>
      <color theme="0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1" fillId="0" borderId="16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3" borderId="3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9" xfId="0" applyFont="1" applyFill="1" applyBorder="1" applyAlignment="1">
      <alignment vertical="center" wrapText="1"/>
    </xf>
    <xf numFmtId="0" fontId="1" fillId="3" borderId="40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9" xfId="0" applyFont="1" applyBorder="1" applyAlignment="1">
      <alignment horizontal="justify" vertical="center" wrapText="1"/>
    </xf>
    <xf numFmtId="0" fontId="2" fillId="0" borderId="40" xfId="0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4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0" fontId="9" fillId="0" borderId="36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justify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3" borderId="5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b/>
        <i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showGridLines="0" tabSelected="1"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sqref="A1:XFD1"/>
    </sheetView>
  </sheetViews>
  <sheetFormatPr baseColWidth="10" defaultRowHeight="15" x14ac:dyDescent="0.25"/>
  <cols>
    <col min="1" max="1" width="37" style="3" customWidth="1"/>
    <col min="2" max="2" width="41.5703125" style="3" customWidth="1"/>
    <col min="3" max="3" width="20.7109375" style="4" customWidth="1"/>
    <col min="4" max="4" width="75.7109375" style="3" customWidth="1"/>
    <col min="5" max="5" width="9.140625" style="121" customWidth="1"/>
    <col min="6" max="6" width="8.7109375" style="94" customWidth="1"/>
    <col min="7" max="7" width="31.42578125" style="77" customWidth="1"/>
    <col min="8" max="13" width="5.5703125" style="3" customWidth="1"/>
    <col min="14" max="14" width="15.42578125" style="77" customWidth="1"/>
    <col min="15" max="15" width="6.42578125" style="3" customWidth="1"/>
    <col min="16" max="16" width="6" style="3" customWidth="1"/>
    <col min="17" max="17" width="5.7109375" style="3" customWidth="1"/>
    <col min="18" max="19" width="6.5703125" style="3" customWidth="1"/>
    <col min="20" max="20" width="6.42578125" style="3" customWidth="1"/>
    <col min="21" max="21" width="6.5703125" style="3" customWidth="1"/>
    <col min="22" max="22" width="6.5703125" style="55" customWidth="1"/>
    <col min="23" max="23" width="20.7109375" style="4" customWidth="1"/>
    <col min="24" max="24" width="75.7109375" style="3" customWidth="1"/>
    <col min="25" max="16384" width="11.42578125" style="3"/>
  </cols>
  <sheetData>
    <row r="1" spans="1:24" s="113" customFormat="1" ht="45" customHeight="1" thickBot="1" x14ac:dyDescent="0.3">
      <c r="A1" s="109" t="s">
        <v>246</v>
      </c>
      <c r="B1" s="109" t="s">
        <v>247</v>
      </c>
      <c r="C1" s="109" t="s">
        <v>244</v>
      </c>
      <c r="D1" s="110" t="s">
        <v>248</v>
      </c>
      <c r="E1" s="111" t="s">
        <v>253</v>
      </c>
      <c r="F1" s="111" t="s">
        <v>67</v>
      </c>
      <c r="G1" s="111" t="s">
        <v>255</v>
      </c>
      <c r="H1" s="165" t="s">
        <v>68</v>
      </c>
      <c r="I1" s="165"/>
      <c r="J1" s="165"/>
      <c r="K1" s="165"/>
      <c r="L1" s="165"/>
      <c r="M1" s="165"/>
      <c r="N1" s="111" t="s">
        <v>69</v>
      </c>
      <c r="O1" s="145" t="s">
        <v>249</v>
      </c>
      <c r="P1" s="146"/>
      <c r="Q1" s="146"/>
      <c r="R1" s="146"/>
      <c r="S1" s="146"/>
      <c r="T1" s="146"/>
      <c r="U1" s="146"/>
      <c r="V1" s="147"/>
      <c r="W1" s="112" t="s">
        <v>245</v>
      </c>
      <c r="X1" s="109" t="s">
        <v>250</v>
      </c>
    </row>
    <row r="2" spans="1:24" s="16" customFormat="1" ht="26.25" thickTop="1" x14ac:dyDescent="0.25">
      <c r="A2" s="166" t="s">
        <v>71</v>
      </c>
      <c r="B2" s="148" t="s">
        <v>46</v>
      </c>
      <c r="C2" s="12" t="s">
        <v>147</v>
      </c>
      <c r="D2" s="95" t="s">
        <v>100</v>
      </c>
      <c r="E2" s="114" t="s">
        <v>251</v>
      </c>
      <c r="F2" s="87" t="s">
        <v>101</v>
      </c>
      <c r="G2" s="70" t="s">
        <v>102</v>
      </c>
      <c r="H2" s="78"/>
      <c r="I2" s="15"/>
      <c r="J2" s="15"/>
      <c r="K2" s="15"/>
      <c r="L2" s="15"/>
      <c r="M2" s="56"/>
      <c r="N2" s="70"/>
      <c r="O2" s="41"/>
      <c r="P2" s="14"/>
      <c r="Q2" s="14"/>
      <c r="R2" s="14"/>
      <c r="S2" s="14"/>
      <c r="T2" s="14"/>
      <c r="U2" s="14"/>
      <c r="V2" s="48"/>
      <c r="W2" s="102"/>
      <c r="X2" s="13"/>
    </row>
    <row r="3" spans="1:24" s="17" customFormat="1" x14ac:dyDescent="0.25">
      <c r="A3" s="167"/>
      <c r="B3" s="149"/>
      <c r="C3" s="1" t="s">
        <v>148</v>
      </c>
      <c r="D3" s="96" t="s">
        <v>103</v>
      </c>
      <c r="E3" s="115" t="s">
        <v>252</v>
      </c>
      <c r="F3" s="88" t="s">
        <v>101</v>
      </c>
      <c r="G3" s="71" t="s">
        <v>88</v>
      </c>
      <c r="H3" s="79"/>
      <c r="I3" s="6"/>
      <c r="J3" s="6"/>
      <c r="K3" s="6"/>
      <c r="L3" s="6"/>
      <c r="M3" s="57"/>
      <c r="N3" s="71"/>
      <c r="O3" s="42"/>
      <c r="P3" s="5"/>
      <c r="Q3" s="5"/>
      <c r="R3" s="5"/>
      <c r="S3" s="5"/>
      <c r="T3" s="5"/>
      <c r="U3" s="5"/>
      <c r="V3" s="49"/>
      <c r="W3" s="103"/>
      <c r="X3" s="2"/>
    </row>
    <row r="4" spans="1:24" s="17" customFormat="1" x14ac:dyDescent="0.25">
      <c r="A4" s="167"/>
      <c r="B4" s="149"/>
      <c r="C4" s="1" t="s">
        <v>149</v>
      </c>
      <c r="D4" s="96" t="s">
        <v>145</v>
      </c>
      <c r="E4" s="115" t="s">
        <v>252</v>
      </c>
      <c r="F4" s="88"/>
      <c r="G4" s="71"/>
      <c r="H4" s="79"/>
      <c r="I4" s="6"/>
      <c r="J4" s="6"/>
      <c r="K4" s="6"/>
      <c r="L4" s="6"/>
      <c r="M4" s="57"/>
      <c r="N4" s="71"/>
      <c r="O4" s="42"/>
      <c r="P4" s="5"/>
      <c r="Q4" s="5"/>
      <c r="R4" s="5"/>
      <c r="S4" s="5"/>
      <c r="T4" s="5"/>
      <c r="U4" s="5"/>
      <c r="V4" s="49"/>
      <c r="W4" s="103"/>
      <c r="X4" s="2"/>
    </row>
    <row r="5" spans="1:24" s="17" customFormat="1" x14ac:dyDescent="0.25">
      <c r="A5" s="167"/>
      <c r="B5" s="149"/>
      <c r="C5" s="1" t="s">
        <v>150</v>
      </c>
      <c r="D5" s="96" t="s">
        <v>104</v>
      </c>
      <c r="E5" s="115" t="s">
        <v>252</v>
      </c>
      <c r="F5" s="88" t="s">
        <v>101</v>
      </c>
      <c r="G5" s="71" t="s">
        <v>76</v>
      </c>
      <c r="H5" s="79"/>
      <c r="I5" s="6"/>
      <c r="J5" s="6"/>
      <c r="K5" s="6"/>
      <c r="L5" s="6"/>
      <c r="M5" s="57"/>
      <c r="N5" s="71"/>
      <c r="O5" s="42"/>
      <c r="P5" s="5"/>
      <c r="Q5" s="5"/>
      <c r="R5" s="5"/>
      <c r="S5" s="5"/>
      <c r="T5" s="5"/>
      <c r="U5" s="5"/>
      <c r="V5" s="49"/>
      <c r="W5" s="103"/>
      <c r="X5" s="2"/>
    </row>
    <row r="6" spans="1:24" s="17" customFormat="1" ht="15.75" thickBot="1" x14ac:dyDescent="0.3">
      <c r="A6" s="167"/>
      <c r="B6" s="149"/>
      <c r="C6" s="24" t="s">
        <v>151</v>
      </c>
      <c r="D6" s="97" t="s">
        <v>105</v>
      </c>
      <c r="E6" s="116" t="s">
        <v>252</v>
      </c>
      <c r="F6" s="89" t="s">
        <v>101</v>
      </c>
      <c r="G6" s="72" t="s">
        <v>76</v>
      </c>
      <c r="H6" s="80"/>
      <c r="I6" s="27"/>
      <c r="J6" s="27"/>
      <c r="K6" s="27"/>
      <c r="L6" s="27"/>
      <c r="M6" s="58"/>
      <c r="N6" s="72"/>
      <c r="O6" s="43"/>
      <c r="P6" s="26"/>
      <c r="Q6" s="26"/>
      <c r="R6" s="26"/>
      <c r="S6" s="26"/>
      <c r="T6" s="26"/>
      <c r="U6" s="26"/>
      <c r="V6" s="50"/>
      <c r="W6" s="104"/>
      <c r="X6" s="25"/>
    </row>
    <row r="7" spans="1:24" s="32" customFormat="1" ht="31.5" customHeight="1" x14ac:dyDescent="0.25">
      <c r="A7" s="167"/>
      <c r="B7" s="150" t="s">
        <v>47</v>
      </c>
      <c r="C7" s="28" t="s">
        <v>152</v>
      </c>
      <c r="D7" s="98" t="s">
        <v>146</v>
      </c>
      <c r="E7" s="117" t="s">
        <v>251</v>
      </c>
      <c r="F7" s="90" t="s">
        <v>101</v>
      </c>
      <c r="G7" s="73" t="s">
        <v>144</v>
      </c>
      <c r="H7" s="81"/>
      <c r="I7" s="31"/>
      <c r="J7" s="31"/>
      <c r="K7" s="31"/>
      <c r="L7" s="31"/>
      <c r="M7" s="59"/>
      <c r="N7" s="73"/>
      <c r="O7" s="44"/>
      <c r="P7" s="30"/>
      <c r="Q7" s="30"/>
      <c r="R7" s="30"/>
      <c r="S7" s="30"/>
      <c r="T7" s="30"/>
      <c r="U7" s="30"/>
      <c r="V7" s="51"/>
      <c r="W7" s="105"/>
      <c r="X7" s="29"/>
    </row>
    <row r="8" spans="1:24" s="17" customFormat="1" x14ac:dyDescent="0.25">
      <c r="A8" s="167"/>
      <c r="B8" s="149"/>
      <c r="C8" s="1" t="s">
        <v>153</v>
      </c>
      <c r="D8" s="96" t="s">
        <v>106</v>
      </c>
      <c r="E8" s="115" t="s">
        <v>252</v>
      </c>
      <c r="F8" s="88" t="s">
        <v>101</v>
      </c>
      <c r="G8" s="71" t="s">
        <v>76</v>
      </c>
      <c r="H8" s="79"/>
      <c r="I8" s="6"/>
      <c r="J8" s="6"/>
      <c r="K8" s="6"/>
      <c r="L8" s="6"/>
      <c r="M8" s="57"/>
      <c r="N8" s="71"/>
      <c r="O8" s="42" t="str">
        <f>C15</f>
        <v>B14</v>
      </c>
      <c r="P8" s="5" t="str">
        <f>C25</f>
        <v>C24</v>
      </c>
      <c r="Q8" s="5" t="str">
        <f>C29</f>
        <v>C28</v>
      </c>
      <c r="R8" s="5" t="str">
        <f>C44</f>
        <v>D42</v>
      </c>
      <c r="S8" s="5"/>
      <c r="T8" s="5"/>
      <c r="U8" s="5"/>
      <c r="V8" s="49"/>
      <c r="W8" s="103"/>
      <c r="X8" s="2"/>
    </row>
    <row r="9" spans="1:24" s="17" customFormat="1" ht="51" x14ac:dyDescent="0.25">
      <c r="A9" s="167"/>
      <c r="B9" s="149"/>
      <c r="C9" s="1" t="s">
        <v>154</v>
      </c>
      <c r="D9" s="96" t="s">
        <v>108</v>
      </c>
      <c r="E9" s="115" t="s">
        <v>251</v>
      </c>
      <c r="F9" s="88" t="s">
        <v>101</v>
      </c>
      <c r="G9" s="71" t="s">
        <v>143</v>
      </c>
      <c r="H9" s="79"/>
      <c r="I9" s="6"/>
      <c r="J9" s="6"/>
      <c r="K9" s="6"/>
      <c r="L9" s="6"/>
      <c r="M9" s="57"/>
      <c r="N9" s="71"/>
      <c r="O9" s="42"/>
      <c r="P9" s="5"/>
      <c r="Q9" s="5"/>
      <c r="R9" s="5"/>
      <c r="S9" s="5"/>
      <c r="T9" s="5"/>
      <c r="U9" s="5"/>
      <c r="V9" s="49"/>
      <c r="W9" s="103"/>
      <c r="X9" s="2"/>
    </row>
    <row r="10" spans="1:24" s="17" customFormat="1" x14ac:dyDescent="0.25">
      <c r="A10" s="167"/>
      <c r="B10" s="149"/>
      <c r="C10" s="1" t="s">
        <v>155</v>
      </c>
      <c r="D10" s="96" t="s">
        <v>107</v>
      </c>
      <c r="E10" s="115" t="s">
        <v>252</v>
      </c>
      <c r="F10" s="88" t="s">
        <v>101</v>
      </c>
      <c r="G10" s="71" t="s">
        <v>76</v>
      </c>
      <c r="H10" s="79"/>
      <c r="I10" s="6"/>
      <c r="J10" s="6"/>
      <c r="K10" s="6"/>
      <c r="L10" s="6"/>
      <c r="M10" s="57"/>
      <c r="N10" s="71"/>
      <c r="O10" s="42"/>
      <c r="P10" s="5"/>
      <c r="Q10" s="5"/>
      <c r="R10" s="5"/>
      <c r="S10" s="5"/>
      <c r="T10" s="5"/>
      <c r="U10" s="5"/>
      <c r="V10" s="49"/>
      <c r="W10" s="103"/>
      <c r="X10" s="2"/>
    </row>
    <row r="11" spans="1:24" s="37" customFormat="1" ht="15.75" thickBot="1" x14ac:dyDescent="0.3">
      <c r="A11" s="167"/>
      <c r="B11" s="151"/>
      <c r="C11" s="33" t="s">
        <v>156</v>
      </c>
      <c r="D11" s="99" t="s">
        <v>110</v>
      </c>
      <c r="E11" s="118" t="s">
        <v>252</v>
      </c>
      <c r="F11" s="91"/>
      <c r="G11" s="74" t="s">
        <v>76</v>
      </c>
      <c r="H11" s="82"/>
      <c r="I11" s="36"/>
      <c r="J11" s="36"/>
      <c r="K11" s="36"/>
      <c r="L11" s="36"/>
      <c r="M11" s="60"/>
      <c r="N11" s="74"/>
      <c r="O11" s="45"/>
      <c r="P11" s="35"/>
      <c r="Q11" s="35"/>
      <c r="R11" s="35"/>
      <c r="S11" s="35"/>
      <c r="T11" s="35"/>
      <c r="U11" s="35"/>
      <c r="V11" s="52"/>
      <c r="W11" s="106"/>
      <c r="X11" s="34"/>
    </row>
    <row r="12" spans="1:24" s="17" customFormat="1" ht="25.5" x14ac:dyDescent="0.25">
      <c r="A12" s="167"/>
      <c r="B12" s="149" t="s">
        <v>48</v>
      </c>
      <c r="C12" s="8" t="s">
        <v>157</v>
      </c>
      <c r="D12" s="100" t="s">
        <v>0</v>
      </c>
      <c r="E12" s="119" t="s">
        <v>252</v>
      </c>
      <c r="F12" s="92" t="s">
        <v>101</v>
      </c>
      <c r="G12" s="75" t="s">
        <v>76</v>
      </c>
      <c r="H12" s="83"/>
      <c r="I12" s="11"/>
      <c r="J12" s="11"/>
      <c r="K12" s="11"/>
      <c r="L12" s="11"/>
      <c r="M12" s="61"/>
      <c r="N12" s="75"/>
      <c r="O12" s="46"/>
      <c r="P12" s="10"/>
      <c r="Q12" s="10"/>
      <c r="R12" s="10"/>
      <c r="S12" s="10"/>
      <c r="T12" s="10"/>
      <c r="U12" s="10"/>
      <c r="V12" s="53"/>
      <c r="W12" s="107"/>
      <c r="X12" s="9"/>
    </row>
    <row r="13" spans="1:24" s="23" customFormat="1" ht="26.25" thickBot="1" x14ac:dyDescent="0.3">
      <c r="A13" s="168"/>
      <c r="B13" s="152"/>
      <c r="C13" s="18" t="s">
        <v>158</v>
      </c>
      <c r="D13" s="101" t="s">
        <v>1</v>
      </c>
      <c r="E13" s="120" t="s">
        <v>251</v>
      </c>
      <c r="F13" s="93" t="s">
        <v>101</v>
      </c>
      <c r="G13" s="76" t="s">
        <v>76</v>
      </c>
      <c r="H13" s="84"/>
      <c r="I13" s="21"/>
      <c r="J13" s="21"/>
      <c r="K13" s="22"/>
      <c r="L13" s="22"/>
      <c r="M13" s="62"/>
      <c r="N13" s="76"/>
      <c r="O13" s="47"/>
      <c r="P13" s="20"/>
      <c r="Q13" s="20"/>
      <c r="R13" s="20"/>
      <c r="S13" s="20"/>
      <c r="T13" s="20"/>
      <c r="U13" s="20"/>
      <c r="V13" s="54"/>
      <c r="W13" s="108"/>
      <c r="X13" s="19"/>
    </row>
    <row r="14" spans="1:24" s="16" customFormat="1" ht="26.25" thickTop="1" x14ac:dyDescent="0.25">
      <c r="A14" s="166" t="s">
        <v>72</v>
      </c>
      <c r="B14" s="148" t="s">
        <v>49</v>
      </c>
      <c r="C14" s="12" t="s">
        <v>160</v>
      </c>
      <c r="D14" s="95" t="s">
        <v>2</v>
      </c>
      <c r="E14" s="114" t="s">
        <v>251</v>
      </c>
      <c r="F14" s="87" t="s">
        <v>101</v>
      </c>
      <c r="G14" s="70" t="s">
        <v>77</v>
      </c>
      <c r="H14" s="78"/>
      <c r="I14" s="15"/>
      <c r="J14" s="15"/>
      <c r="K14" s="15"/>
      <c r="L14" s="15"/>
      <c r="M14" s="56"/>
      <c r="N14" s="70"/>
      <c r="O14" s="41" t="str">
        <f>C31</f>
        <v>C30</v>
      </c>
      <c r="P14" s="14"/>
      <c r="Q14" s="14"/>
      <c r="R14" s="14"/>
      <c r="S14" s="14"/>
      <c r="T14" s="14"/>
      <c r="U14" s="14"/>
      <c r="V14" s="48"/>
      <c r="W14" s="102"/>
      <c r="X14" s="13"/>
    </row>
    <row r="15" spans="1:24" s="17" customFormat="1" ht="25.5" x14ac:dyDescent="0.25">
      <c r="A15" s="167"/>
      <c r="B15" s="149"/>
      <c r="C15" s="1" t="s">
        <v>161</v>
      </c>
      <c r="D15" s="96" t="s">
        <v>114</v>
      </c>
      <c r="E15" s="115" t="s">
        <v>251</v>
      </c>
      <c r="F15" s="88" t="s">
        <v>111</v>
      </c>
      <c r="G15" s="71" t="s">
        <v>77</v>
      </c>
      <c r="H15" s="79"/>
      <c r="I15" s="6"/>
      <c r="J15" s="6"/>
      <c r="K15" s="6"/>
      <c r="L15" s="6"/>
      <c r="M15" s="57"/>
      <c r="N15" s="71"/>
      <c r="O15" s="42" t="str">
        <f>C16</f>
        <v>B15</v>
      </c>
      <c r="P15" s="5" t="str">
        <f>C17</f>
        <v>B16</v>
      </c>
      <c r="Q15" s="5"/>
      <c r="R15" s="5"/>
      <c r="S15" s="5"/>
      <c r="T15" s="5"/>
      <c r="U15" s="5"/>
      <c r="V15" s="49"/>
      <c r="W15" s="103"/>
      <c r="X15" s="2"/>
    </row>
    <row r="16" spans="1:24" s="17" customFormat="1" x14ac:dyDescent="0.25">
      <c r="A16" s="167"/>
      <c r="B16" s="149"/>
      <c r="C16" s="1" t="s">
        <v>162</v>
      </c>
      <c r="D16" s="96" t="s">
        <v>113</v>
      </c>
      <c r="E16" s="115" t="s">
        <v>252</v>
      </c>
      <c r="F16" s="88" t="s">
        <v>101</v>
      </c>
      <c r="G16" s="86" t="s">
        <v>76</v>
      </c>
      <c r="H16" s="79"/>
      <c r="I16" s="6"/>
      <c r="J16" s="6"/>
      <c r="K16" s="6"/>
      <c r="L16" s="6"/>
      <c r="M16" s="57"/>
      <c r="N16" s="71"/>
      <c r="O16" s="42" t="str">
        <f>C15</f>
        <v>B14</v>
      </c>
      <c r="P16" s="5" t="str">
        <f>C17</f>
        <v>B16</v>
      </c>
      <c r="Q16" s="5"/>
      <c r="R16" s="5"/>
      <c r="S16" s="5"/>
      <c r="T16" s="5"/>
      <c r="U16" s="5"/>
      <c r="V16" s="49"/>
      <c r="W16" s="103"/>
      <c r="X16" s="2"/>
    </row>
    <row r="17" spans="1:24" s="17" customFormat="1" ht="25.5" x14ac:dyDescent="0.25">
      <c r="A17" s="167"/>
      <c r="B17" s="149"/>
      <c r="C17" s="1" t="s">
        <v>163</v>
      </c>
      <c r="D17" s="96" t="s">
        <v>112</v>
      </c>
      <c r="E17" s="115" t="s">
        <v>252</v>
      </c>
      <c r="F17" s="88" t="s">
        <v>109</v>
      </c>
      <c r="G17" s="71" t="s">
        <v>77</v>
      </c>
      <c r="H17" s="79"/>
      <c r="I17" s="6"/>
      <c r="J17" s="6"/>
      <c r="K17" s="7"/>
      <c r="L17" s="7"/>
      <c r="M17" s="63"/>
      <c r="N17" s="71"/>
      <c r="O17" s="42" t="str">
        <f>C15</f>
        <v>B14</v>
      </c>
      <c r="P17" s="5" t="str">
        <f>C16</f>
        <v>B15</v>
      </c>
      <c r="Q17" s="5" t="str">
        <f>C19</f>
        <v>B18</v>
      </c>
      <c r="R17" s="5"/>
      <c r="S17" s="5"/>
      <c r="T17" s="5"/>
      <c r="U17" s="5"/>
      <c r="V17" s="49"/>
      <c r="W17" s="103"/>
      <c r="X17" s="2"/>
    </row>
    <row r="18" spans="1:24" s="17" customFormat="1" ht="38.25" x14ac:dyDescent="0.25">
      <c r="A18" s="167"/>
      <c r="B18" s="149"/>
      <c r="C18" s="1" t="s">
        <v>164</v>
      </c>
      <c r="D18" s="96" t="s">
        <v>116</v>
      </c>
      <c r="E18" s="115" t="s">
        <v>252</v>
      </c>
      <c r="F18" s="88" t="s">
        <v>101</v>
      </c>
      <c r="G18" s="71" t="s">
        <v>79</v>
      </c>
      <c r="H18" s="79"/>
      <c r="I18" s="6"/>
      <c r="J18" s="6"/>
      <c r="K18" s="6"/>
      <c r="L18" s="6"/>
      <c r="M18" s="57"/>
      <c r="N18" s="71"/>
      <c r="O18" s="42" t="str">
        <f>C19</f>
        <v>B18</v>
      </c>
      <c r="P18" s="5"/>
      <c r="Q18" s="5"/>
      <c r="R18" s="5"/>
      <c r="S18" s="5"/>
      <c r="T18" s="5"/>
      <c r="U18" s="5"/>
      <c r="V18" s="49"/>
      <c r="W18" s="103"/>
      <c r="X18" s="2"/>
    </row>
    <row r="19" spans="1:24" s="17" customFormat="1" ht="15.75" thickBot="1" x14ac:dyDescent="0.3">
      <c r="A19" s="167"/>
      <c r="B19" s="149"/>
      <c r="C19" s="24" t="s">
        <v>165</v>
      </c>
      <c r="D19" s="97" t="s">
        <v>115</v>
      </c>
      <c r="E19" s="116" t="s">
        <v>252</v>
      </c>
      <c r="F19" s="89" t="s">
        <v>101</v>
      </c>
      <c r="G19" s="72" t="s">
        <v>78</v>
      </c>
      <c r="H19" s="80"/>
      <c r="I19" s="27"/>
      <c r="J19" s="27"/>
      <c r="K19" s="27"/>
      <c r="L19" s="27"/>
      <c r="M19" s="58"/>
      <c r="N19" s="72"/>
      <c r="O19" s="43" t="str">
        <f>C18</f>
        <v>B17</v>
      </c>
      <c r="P19" s="26"/>
      <c r="Q19" s="26"/>
      <c r="R19" s="26"/>
      <c r="S19" s="26"/>
      <c r="T19" s="26"/>
      <c r="U19" s="26"/>
      <c r="V19" s="50"/>
      <c r="W19" s="104"/>
      <c r="X19" s="25"/>
    </row>
    <row r="20" spans="1:24" s="32" customFormat="1" ht="51" x14ac:dyDescent="0.25">
      <c r="A20" s="167"/>
      <c r="B20" s="150" t="s">
        <v>50</v>
      </c>
      <c r="C20" s="28" t="s">
        <v>166</v>
      </c>
      <c r="D20" s="98" t="s">
        <v>3</v>
      </c>
      <c r="E20" s="117" t="s">
        <v>251</v>
      </c>
      <c r="F20" s="90" t="s">
        <v>101</v>
      </c>
      <c r="G20" s="73" t="s">
        <v>80</v>
      </c>
      <c r="H20" s="81"/>
      <c r="I20" s="31"/>
      <c r="J20" s="31"/>
      <c r="K20" s="31"/>
      <c r="L20" s="31"/>
      <c r="M20" s="59"/>
      <c r="N20" s="73"/>
      <c r="O20" s="44" t="str">
        <f>C5</f>
        <v>A4</v>
      </c>
      <c r="P20" s="30" t="str">
        <f>C11</f>
        <v>A10</v>
      </c>
      <c r="Q20" s="30" t="str">
        <f>C13</f>
        <v>A12</v>
      </c>
      <c r="R20" s="30" t="str">
        <f>C21</f>
        <v>B20</v>
      </c>
      <c r="S20" s="30"/>
      <c r="T20" s="30"/>
      <c r="U20" s="30"/>
      <c r="V20" s="51"/>
      <c r="W20" s="105"/>
      <c r="X20" s="29"/>
    </row>
    <row r="21" spans="1:24" s="17" customFormat="1" ht="25.5" x14ac:dyDescent="0.25">
      <c r="A21" s="167"/>
      <c r="B21" s="149"/>
      <c r="C21" s="1" t="s">
        <v>167</v>
      </c>
      <c r="D21" s="96" t="s">
        <v>4</v>
      </c>
      <c r="E21" s="115" t="s">
        <v>252</v>
      </c>
      <c r="F21" s="88" t="s">
        <v>101</v>
      </c>
      <c r="G21" s="71" t="s">
        <v>81</v>
      </c>
      <c r="H21" s="79"/>
      <c r="I21" s="6"/>
      <c r="J21" s="6"/>
      <c r="K21" s="6"/>
      <c r="L21" s="6"/>
      <c r="M21" s="57"/>
      <c r="N21" s="71"/>
      <c r="O21" s="42" t="str">
        <f>C14</f>
        <v>B13</v>
      </c>
      <c r="P21" s="5"/>
      <c r="Q21" s="5"/>
      <c r="R21" s="5"/>
      <c r="S21" s="5"/>
      <c r="T21" s="5"/>
      <c r="U21" s="5"/>
      <c r="V21" s="49"/>
      <c r="W21" s="103"/>
      <c r="X21" s="2"/>
    </row>
    <row r="22" spans="1:24" s="37" customFormat="1" ht="26.25" thickBot="1" x14ac:dyDescent="0.3">
      <c r="A22" s="167"/>
      <c r="B22" s="151"/>
      <c r="C22" s="33" t="s">
        <v>168</v>
      </c>
      <c r="D22" s="99" t="s">
        <v>5</v>
      </c>
      <c r="E22" s="118" t="s">
        <v>251</v>
      </c>
      <c r="F22" s="91" t="s">
        <v>101</v>
      </c>
      <c r="G22" s="74" t="s">
        <v>77</v>
      </c>
      <c r="H22" s="82"/>
      <c r="I22" s="36"/>
      <c r="J22" s="36"/>
      <c r="K22" s="36"/>
      <c r="L22" s="36"/>
      <c r="M22" s="60"/>
      <c r="N22" s="74"/>
      <c r="O22" s="45" t="str">
        <f>C14</f>
        <v>B13</v>
      </c>
      <c r="P22" s="35"/>
      <c r="Q22" s="35"/>
      <c r="R22" s="35"/>
      <c r="S22" s="35"/>
      <c r="T22" s="35"/>
      <c r="U22" s="35"/>
      <c r="V22" s="52"/>
      <c r="W22" s="106"/>
      <c r="X22" s="34"/>
    </row>
    <row r="23" spans="1:24" s="17" customFormat="1" ht="25.5" x14ac:dyDescent="0.25">
      <c r="A23" s="167"/>
      <c r="B23" s="150" t="s">
        <v>51</v>
      </c>
      <c r="C23" s="8" t="s">
        <v>169</v>
      </c>
      <c r="D23" s="100" t="s">
        <v>159</v>
      </c>
      <c r="E23" s="119" t="s">
        <v>251</v>
      </c>
      <c r="F23" s="92" t="s">
        <v>101</v>
      </c>
      <c r="G23" s="75" t="s">
        <v>77</v>
      </c>
      <c r="H23" s="83"/>
      <c r="I23" s="11"/>
      <c r="J23" s="11"/>
      <c r="K23" s="11"/>
      <c r="L23" s="11"/>
      <c r="M23" s="61"/>
      <c r="N23" s="75"/>
      <c r="O23" s="46" t="str">
        <f>C24</f>
        <v>B23</v>
      </c>
      <c r="P23" s="10" t="str">
        <f>C77</f>
        <v>F75</v>
      </c>
      <c r="Q23" s="10"/>
      <c r="R23" s="10"/>
      <c r="S23" s="10"/>
      <c r="T23" s="10"/>
      <c r="U23" s="10"/>
      <c r="V23" s="53"/>
      <c r="W23" s="107"/>
      <c r="X23" s="9"/>
    </row>
    <row r="24" spans="1:24" s="23" customFormat="1" ht="15.75" thickBot="1" x14ac:dyDescent="0.3">
      <c r="A24" s="168"/>
      <c r="B24" s="151"/>
      <c r="C24" s="18" t="s">
        <v>170</v>
      </c>
      <c r="D24" s="101" t="s">
        <v>6</v>
      </c>
      <c r="E24" s="120" t="s">
        <v>252</v>
      </c>
      <c r="F24" s="93" t="s">
        <v>101</v>
      </c>
      <c r="G24" s="76" t="s">
        <v>82</v>
      </c>
      <c r="H24" s="84"/>
      <c r="I24" s="21"/>
      <c r="J24" s="21"/>
      <c r="K24" s="21"/>
      <c r="L24" s="21"/>
      <c r="M24" s="69"/>
      <c r="N24" s="76"/>
      <c r="O24" s="47"/>
      <c r="P24" s="20"/>
      <c r="Q24" s="20"/>
      <c r="R24" s="20"/>
      <c r="S24" s="20"/>
      <c r="T24" s="20"/>
      <c r="U24" s="20"/>
      <c r="V24" s="54"/>
      <c r="W24" s="108"/>
      <c r="X24" s="19"/>
    </row>
    <row r="25" spans="1:24" s="16" customFormat="1" ht="25.5" customHeight="1" thickTop="1" x14ac:dyDescent="0.25">
      <c r="A25" s="162" t="s">
        <v>73</v>
      </c>
      <c r="B25" s="148" t="s">
        <v>52</v>
      </c>
      <c r="C25" s="12" t="s">
        <v>171</v>
      </c>
      <c r="D25" s="95" t="s">
        <v>7</v>
      </c>
      <c r="E25" s="114" t="s">
        <v>251</v>
      </c>
      <c r="F25" s="87" t="s">
        <v>111</v>
      </c>
      <c r="G25" s="70" t="s">
        <v>77</v>
      </c>
      <c r="H25" s="78"/>
      <c r="I25" s="15"/>
      <c r="J25" s="15"/>
      <c r="K25" s="15"/>
      <c r="L25" s="15"/>
      <c r="M25" s="56"/>
      <c r="N25" s="70"/>
      <c r="O25" s="41" t="str">
        <f>C26</f>
        <v>C25</v>
      </c>
      <c r="P25" s="14" t="str">
        <f>C27</f>
        <v>C26</v>
      </c>
      <c r="Q25" s="14"/>
      <c r="R25" s="14"/>
      <c r="S25" s="14"/>
      <c r="T25" s="14"/>
      <c r="U25" s="14"/>
      <c r="V25" s="48"/>
      <c r="W25" s="102" t="s">
        <v>234</v>
      </c>
      <c r="X25" s="13" t="s">
        <v>235</v>
      </c>
    </row>
    <row r="26" spans="1:24" s="17" customFormat="1" ht="25.5" customHeight="1" x14ac:dyDescent="0.25">
      <c r="A26" s="163"/>
      <c r="B26" s="149"/>
      <c r="C26" s="1" t="s">
        <v>172</v>
      </c>
      <c r="D26" s="96" t="s">
        <v>134</v>
      </c>
      <c r="E26" s="115" t="s">
        <v>252</v>
      </c>
      <c r="F26" s="88" t="s">
        <v>101</v>
      </c>
      <c r="G26" s="71" t="s">
        <v>77</v>
      </c>
      <c r="H26" s="79"/>
      <c r="I26" s="6"/>
      <c r="J26" s="6"/>
      <c r="K26" s="6"/>
      <c r="L26" s="6"/>
      <c r="M26" s="57"/>
      <c r="N26" s="71"/>
      <c r="O26" s="42" t="str">
        <f>C25</f>
        <v>C24</v>
      </c>
      <c r="P26" s="5" t="str">
        <f>C27</f>
        <v>C26</v>
      </c>
      <c r="Q26" s="5"/>
      <c r="R26" s="5"/>
      <c r="S26" s="5"/>
      <c r="T26" s="5"/>
      <c r="U26" s="5"/>
      <c r="V26" s="49"/>
      <c r="W26" s="103"/>
      <c r="X26" s="2"/>
    </row>
    <row r="27" spans="1:24" s="17" customFormat="1" ht="26.25" thickBot="1" x14ac:dyDescent="0.3">
      <c r="A27" s="163"/>
      <c r="B27" s="149"/>
      <c r="C27" s="24" t="s">
        <v>173</v>
      </c>
      <c r="D27" s="97" t="s">
        <v>8</v>
      </c>
      <c r="E27" s="116" t="s">
        <v>252</v>
      </c>
      <c r="F27" s="89" t="s">
        <v>109</v>
      </c>
      <c r="G27" s="72" t="s">
        <v>77</v>
      </c>
      <c r="H27" s="80"/>
      <c r="I27" s="27"/>
      <c r="J27" s="27"/>
      <c r="K27" s="38"/>
      <c r="L27" s="38"/>
      <c r="M27" s="64"/>
      <c r="N27" s="72"/>
      <c r="O27" s="43" t="str">
        <f>C14</f>
        <v>B13</v>
      </c>
      <c r="P27" s="26" t="str">
        <f>C19</f>
        <v>B18</v>
      </c>
      <c r="Q27" s="26" t="str">
        <f>C25</f>
        <v>C24</v>
      </c>
      <c r="R27" s="26" t="str">
        <f>C26</f>
        <v>C25</v>
      </c>
      <c r="S27" s="26" t="str">
        <f>C31</f>
        <v>C30</v>
      </c>
      <c r="T27" s="26"/>
      <c r="U27" s="26"/>
      <c r="V27" s="50"/>
      <c r="W27" s="104"/>
      <c r="X27" s="25"/>
    </row>
    <row r="28" spans="1:24" s="32" customFormat="1" ht="12.75" customHeight="1" x14ac:dyDescent="0.25">
      <c r="A28" s="163"/>
      <c r="B28" s="150" t="s">
        <v>53</v>
      </c>
      <c r="C28" s="28" t="s">
        <v>174</v>
      </c>
      <c r="D28" s="98" t="s">
        <v>9</v>
      </c>
      <c r="E28" s="117" t="s">
        <v>252</v>
      </c>
      <c r="F28" s="90" t="s">
        <v>101</v>
      </c>
      <c r="G28" s="73" t="s">
        <v>76</v>
      </c>
      <c r="H28" s="81"/>
      <c r="I28" s="31"/>
      <c r="J28" s="31"/>
      <c r="K28" s="31"/>
      <c r="L28" s="31"/>
      <c r="M28" s="65"/>
      <c r="N28" s="73"/>
      <c r="O28" s="44" t="str">
        <f>C30</f>
        <v>C29</v>
      </c>
      <c r="P28" s="30" t="str">
        <f>C31</f>
        <v>C30</v>
      </c>
      <c r="Q28" s="30" t="str">
        <f>C34</f>
        <v>C32</v>
      </c>
      <c r="R28" s="30"/>
      <c r="S28" s="30"/>
      <c r="T28" s="30"/>
      <c r="U28" s="30"/>
      <c r="V28" s="51"/>
      <c r="W28" s="105"/>
      <c r="X28" s="29"/>
    </row>
    <row r="29" spans="1:24" s="17" customFormat="1" ht="25.5" x14ac:dyDescent="0.25">
      <c r="A29" s="163"/>
      <c r="B29" s="149"/>
      <c r="C29" s="1" t="s">
        <v>175</v>
      </c>
      <c r="D29" s="96" t="s">
        <v>10</v>
      </c>
      <c r="E29" s="115" t="s">
        <v>251</v>
      </c>
      <c r="F29" s="88" t="s">
        <v>101</v>
      </c>
      <c r="G29" s="71" t="s">
        <v>83</v>
      </c>
      <c r="H29" s="79"/>
      <c r="I29" s="6"/>
      <c r="J29" s="6"/>
      <c r="K29" s="5"/>
      <c r="L29" s="5"/>
      <c r="M29" s="66"/>
      <c r="N29" s="71"/>
      <c r="O29" s="42" t="str">
        <f>C25</f>
        <v>C24</v>
      </c>
      <c r="P29" s="5" t="str">
        <f>C28</f>
        <v>C27</v>
      </c>
      <c r="Q29" s="5" t="str">
        <f>C31</f>
        <v>C30</v>
      </c>
      <c r="R29" s="5"/>
      <c r="S29" s="5"/>
      <c r="T29" s="5"/>
      <c r="U29" s="5"/>
      <c r="V29" s="49"/>
      <c r="W29" s="103"/>
      <c r="X29" s="2"/>
    </row>
    <row r="30" spans="1:24" s="37" customFormat="1" ht="39" thickBot="1" x14ac:dyDescent="0.3">
      <c r="A30" s="163"/>
      <c r="B30" s="151"/>
      <c r="C30" s="33" t="s">
        <v>176</v>
      </c>
      <c r="D30" s="99" t="s">
        <v>11</v>
      </c>
      <c r="E30" s="118" t="s">
        <v>252</v>
      </c>
      <c r="F30" s="91" t="s">
        <v>101</v>
      </c>
      <c r="G30" s="74" t="s">
        <v>84</v>
      </c>
      <c r="H30" s="82"/>
      <c r="I30" s="36"/>
      <c r="J30" s="36"/>
      <c r="K30" s="36"/>
      <c r="L30" s="36"/>
      <c r="M30" s="60"/>
      <c r="N30" s="74"/>
      <c r="O30" s="45"/>
      <c r="P30" s="35"/>
      <c r="Q30" s="35"/>
      <c r="R30" s="35"/>
      <c r="S30" s="35"/>
      <c r="T30" s="35"/>
      <c r="U30" s="35"/>
      <c r="V30" s="52"/>
      <c r="W30" s="106"/>
      <c r="X30" s="34"/>
    </row>
    <row r="31" spans="1:24" s="17" customFormat="1" ht="12.75" customHeight="1" x14ac:dyDescent="0.25">
      <c r="A31" s="163"/>
      <c r="B31" s="150" t="s">
        <v>54</v>
      </c>
      <c r="C31" s="8" t="s">
        <v>177</v>
      </c>
      <c r="D31" s="100" t="s">
        <v>12</v>
      </c>
      <c r="E31" s="119" t="s">
        <v>252</v>
      </c>
      <c r="F31" s="92" t="s">
        <v>109</v>
      </c>
      <c r="G31" s="75" t="s">
        <v>85</v>
      </c>
      <c r="H31" s="83"/>
      <c r="I31" s="11"/>
      <c r="J31" s="11"/>
      <c r="K31" s="40"/>
      <c r="L31" s="40"/>
      <c r="M31" s="67"/>
      <c r="N31" s="75"/>
      <c r="O31" s="46" t="str">
        <f>C2</f>
        <v>A1</v>
      </c>
      <c r="P31" s="10" t="str">
        <f>C5</f>
        <v>A4</v>
      </c>
      <c r="Q31" s="10" t="str">
        <f>C6</f>
        <v>A5</v>
      </c>
      <c r="R31" s="10" t="str">
        <f>C11</f>
        <v>A10</v>
      </c>
      <c r="S31" s="10" t="str">
        <f>C13</f>
        <v>A12</v>
      </c>
      <c r="T31" s="10" t="str">
        <f>C25</f>
        <v>C24</v>
      </c>
      <c r="U31" s="10" t="str">
        <f>C29</f>
        <v>C28</v>
      </c>
      <c r="V31" s="53" t="str">
        <f>C34</f>
        <v>C32</v>
      </c>
      <c r="W31" s="107"/>
      <c r="X31" s="9"/>
    </row>
    <row r="32" spans="1:24" s="17" customFormat="1" ht="25.5" x14ac:dyDescent="0.25">
      <c r="A32" s="163"/>
      <c r="B32" s="149"/>
      <c r="C32" s="156" t="s">
        <v>178</v>
      </c>
      <c r="D32" s="158" t="s">
        <v>13</v>
      </c>
      <c r="E32" s="160" t="s">
        <v>251</v>
      </c>
      <c r="F32" s="135" t="s">
        <v>109</v>
      </c>
      <c r="G32" s="139" t="s">
        <v>77</v>
      </c>
      <c r="H32" s="141"/>
      <c r="I32" s="143"/>
      <c r="J32" s="143"/>
      <c r="K32" s="143"/>
      <c r="L32" s="131"/>
      <c r="M32" s="133"/>
      <c r="N32" s="135"/>
      <c r="O32" s="137" t="str">
        <f>C31</f>
        <v>C30</v>
      </c>
      <c r="P32" s="129"/>
      <c r="Q32" s="129"/>
      <c r="R32" s="129"/>
      <c r="S32" s="129"/>
      <c r="T32" s="129"/>
      <c r="U32" s="129"/>
      <c r="V32" s="127"/>
      <c r="W32" s="103" t="s">
        <v>236</v>
      </c>
      <c r="X32" s="2" t="s">
        <v>243</v>
      </c>
    </row>
    <row r="33" spans="1:24" s="37" customFormat="1" ht="13.5" thickBot="1" x14ac:dyDescent="0.3">
      <c r="A33" s="163"/>
      <c r="B33" s="151"/>
      <c r="C33" s="157"/>
      <c r="D33" s="159"/>
      <c r="E33" s="161"/>
      <c r="F33" s="136"/>
      <c r="G33" s="140"/>
      <c r="H33" s="142"/>
      <c r="I33" s="144"/>
      <c r="J33" s="144"/>
      <c r="K33" s="144"/>
      <c r="L33" s="132"/>
      <c r="M33" s="134"/>
      <c r="N33" s="136"/>
      <c r="O33" s="138"/>
      <c r="P33" s="130"/>
      <c r="Q33" s="130"/>
      <c r="R33" s="130"/>
      <c r="S33" s="130"/>
      <c r="T33" s="130"/>
      <c r="U33" s="130"/>
      <c r="V33" s="128"/>
      <c r="W33" s="106" t="s">
        <v>237</v>
      </c>
      <c r="X33" s="34" t="s">
        <v>238</v>
      </c>
    </row>
    <row r="34" spans="1:24" s="17" customFormat="1" ht="12.75" customHeight="1" x14ac:dyDescent="0.25">
      <c r="A34" s="163"/>
      <c r="B34" s="150" t="s">
        <v>55</v>
      </c>
      <c r="C34" s="8" t="s">
        <v>179</v>
      </c>
      <c r="D34" s="100" t="s">
        <v>135</v>
      </c>
      <c r="E34" s="119" t="s">
        <v>251</v>
      </c>
      <c r="F34" s="92" t="s">
        <v>101</v>
      </c>
      <c r="G34" s="75" t="s">
        <v>86</v>
      </c>
      <c r="H34" s="83"/>
      <c r="I34" s="11"/>
      <c r="J34" s="11"/>
      <c r="K34" s="11"/>
      <c r="L34" s="11"/>
      <c r="M34" s="61"/>
      <c r="N34" s="75"/>
      <c r="O34" s="46" t="str">
        <f>C35</f>
        <v>C33</v>
      </c>
      <c r="P34" s="10"/>
      <c r="Q34" s="10"/>
      <c r="R34" s="10"/>
      <c r="S34" s="10"/>
      <c r="T34" s="10"/>
      <c r="U34" s="10"/>
      <c r="V34" s="53"/>
      <c r="W34" s="107" t="s">
        <v>239</v>
      </c>
      <c r="X34" s="9" t="s">
        <v>240</v>
      </c>
    </row>
    <row r="35" spans="1:24" s="37" customFormat="1" ht="12.75" customHeight="1" thickBot="1" x14ac:dyDescent="0.3">
      <c r="A35" s="163"/>
      <c r="B35" s="151"/>
      <c r="C35" s="33" t="s">
        <v>180</v>
      </c>
      <c r="D35" s="99" t="s">
        <v>14</v>
      </c>
      <c r="E35" s="118" t="s">
        <v>252</v>
      </c>
      <c r="F35" s="91" t="s">
        <v>101</v>
      </c>
      <c r="G35" s="74" t="s">
        <v>86</v>
      </c>
      <c r="H35" s="82"/>
      <c r="I35" s="36"/>
      <c r="J35" s="36"/>
      <c r="K35" s="36"/>
      <c r="L35" s="36"/>
      <c r="M35" s="60"/>
      <c r="N35" s="74"/>
      <c r="O35" s="45" t="str">
        <f>C34</f>
        <v>C32</v>
      </c>
      <c r="P35" s="35"/>
      <c r="Q35" s="35"/>
      <c r="R35" s="35"/>
      <c r="S35" s="35"/>
      <c r="T35" s="35"/>
      <c r="U35" s="35"/>
      <c r="V35" s="52"/>
      <c r="W35" s="106"/>
      <c r="X35" s="34"/>
    </row>
    <row r="36" spans="1:24" s="17" customFormat="1" ht="25.5" customHeight="1" x14ac:dyDescent="0.25">
      <c r="A36" s="163"/>
      <c r="B36" s="153" t="s">
        <v>56</v>
      </c>
      <c r="C36" s="8" t="s">
        <v>181</v>
      </c>
      <c r="D36" s="100" t="s">
        <v>15</v>
      </c>
      <c r="E36" s="119" t="s">
        <v>252</v>
      </c>
      <c r="F36" s="92" t="s">
        <v>101</v>
      </c>
      <c r="G36" s="75" t="s">
        <v>87</v>
      </c>
      <c r="H36" s="83"/>
      <c r="I36" s="11"/>
      <c r="J36" s="11"/>
      <c r="K36" s="11"/>
      <c r="L36" s="11"/>
      <c r="M36" s="61"/>
      <c r="N36" s="75"/>
      <c r="O36" s="46" t="str">
        <f>C2</f>
        <v>A1</v>
      </c>
      <c r="P36" s="10" t="str">
        <f>C37</f>
        <v>C35</v>
      </c>
      <c r="Q36" s="10" t="str">
        <f>C38</f>
        <v>C36</v>
      </c>
      <c r="R36" s="10" t="str">
        <f>C50</f>
        <v>E48</v>
      </c>
      <c r="S36" s="10"/>
      <c r="T36" s="10"/>
      <c r="U36" s="10"/>
      <c r="V36" s="53"/>
      <c r="W36" s="107"/>
      <c r="X36" s="9"/>
    </row>
    <row r="37" spans="1:24" s="17" customFormat="1" ht="25.5" x14ac:dyDescent="0.25">
      <c r="A37" s="163"/>
      <c r="B37" s="154"/>
      <c r="C37" s="1" t="s">
        <v>182</v>
      </c>
      <c r="D37" s="96" t="s">
        <v>16</v>
      </c>
      <c r="E37" s="115" t="s">
        <v>252</v>
      </c>
      <c r="F37" s="88" t="s">
        <v>101</v>
      </c>
      <c r="G37" s="71" t="s">
        <v>87</v>
      </c>
      <c r="H37" s="79"/>
      <c r="I37" s="6"/>
      <c r="J37" s="6"/>
      <c r="K37" s="5"/>
      <c r="L37" s="5"/>
      <c r="M37" s="66"/>
      <c r="N37" s="71"/>
      <c r="O37" s="42" t="str">
        <f>C13</f>
        <v>A12</v>
      </c>
      <c r="P37" s="5" t="str">
        <f>C25</f>
        <v>C24</v>
      </c>
      <c r="Q37" s="5" t="str">
        <f>C28</f>
        <v>C27</v>
      </c>
      <c r="R37" s="5" t="str">
        <f>C36</f>
        <v>C34</v>
      </c>
      <c r="S37" s="5" t="str">
        <f>C45</f>
        <v>D43</v>
      </c>
      <c r="T37" s="5" t="e">
        <f>#REF!</f>
        <v>#REF!</v>
      </c>
      <c r="U37" s="5"/>
      <c r="V37" s="49"/>
      <c r="W37" s="103"/>
      <c r="X37" s="2"/>
    </row>
    <row r="38" spans="1:24" s="17" customFormat="1" ht="25.5" x14ac:dyDescent="0.25">
      <c r="A38" s="163"/>
      <c r="B38" s="154"/>
      <c r="C38" s="1" t="s">
        <v>183</v>
      </c>
      <c r="D38" s="96" t="s">
        <v>117</v>
      </c>
      <c r="E38" s="115" t="s">
        <v>251</v>
      </c>
      <c r="F38" s="88" t="s">
        <v>109</v>
      </c>
      <c r="G38" s="71" t="s">
        <v>99</v>
      </c>
      <c r="H38" s="79"/>
      <c r="I38" s="6"/>
      <c r="J38" s="6"/>
      <c r="K38" s="7"/>
      <c r="L38" s="7"/>
      <c r="M38" s="63"/>
      <c r="N38" s="71"/>
      <c r="O38" s="42" t="str">
        <f>C11</f>
        <v>A10</v>
      </c>
      <c r="P38" s="5" t="str">
        <f>C12</f>
        <v>A11</v>
      </c>
      <c r="Q38" s="5" t="str">
        <f>C13</f>
        <v>A12</v>
      </c>
      <c r="R38" s="5" t="str">
        <f>C36</f>
        <v>C34</v>
      </c>
      <c r="S38" s="5" t="str">
        <f>C37</f>
        <v>C35</v>
      </c>
      <c r="T38" s="5"/>
      <c r="U38" s="5"/>
      <c r="V38" s="49"/>
      <c r="W38" s="103"/>
      <c r="X38" s="2"/>
    </row>
    <row r="39" spans="1:24" s="23" customFormat="1" ht="15.75" customHeight="1" thickBot="1" x14ac:dyDescent="0.3">
      <c r="A39" s="164"/>
      <c r="B39" s="155"/>
      <c r="C39" s="18" t="s">
        <v>184</v>
      </c>
      <c r="D39" s="101" t="s">
        <v>136</v>
      </c>
      <c r="E39" s="120" t="s">
        <v>252</v>
      </c>
      <c r="F39" s="93" t="s">
        <v>109</v>
      </c>
      <c r="G39" s="76"/>
      <c r="H39" s="84"/>
      <c r="I39" s="21"/>
      <c r="J39" s="21"/>
      <c r="K39" s="21"/>
      <c r="L39" s="21"/>
      <c r="M39" s="69"/>
      <c r="N39" s="76"/>
      <c r="O39" s="47"/>
      <c r="P39" s="20"/>
      <c r="Q39" s="20"/>
      <c r="R39" s="20"/>
      <c r="S39" s="20"/>
      <c r="T39" s="20"/>
      <c r="U39" s="20"/>
      <c r="V39" s="54"/>
      <c r="W39" s="108"/>
      <c r="X39" s="19"/>
    </row>
    <row r="40" spans="1:24" s="16" customFormat="1" ht="12.75" customHeight="1" thickTop="1" x14ac:dyDescent="0.25">
      <c r="A40" s="166" t="s">
        <v>70</v>
      </c>
      <c r="B40" s="148" t="s">
        <v>57</v>
      </c>
      <c r="C40" s="12" t="s">
        <v>185</v>
      </c>
      <c r="D40" s="95" t="s">
        <v>17</v>
      </c>
      <c r="E40" s="114" t="s">
        <v>252</v>
      </c>
      <c r="F40" s="87" t="s">
        <v>109</v>
      </c>
      <c r="G40" s="70" t="s">
        <v>88</v>
      </c>
      <c r="H40" s="78"/>
      <c r="I40" s="15"/>
      <c r="J40" s="15"/>
      <c r="K40" s="14"/>
      <c r="L40" s="14"/>
      <c r="M40" s="169"/>
      <c r="N40" s="70"/>
      <c r="O40" s="41" t="str">
        <f>C13</f>
        <v>A12</v>
      </c>
      <c r="P40" s="14"/>
      <c r="Q40" s="14"/>
      <c r="R40" s="14"/>
      <c r="S40" s="14"/>
      <c r="T40" s="14"/>
      <c r="U40" s="14"/>
      <c r="V40" s="48"/>
      <c r="W40" s="102"/>
      <c r="X40" s="13"/>
    </row>
    <row r="41" spans="1:24" s="17" customFormat="1" x14ac:dyDescent="0.25">
      <c r="A41" s="167"/>
      <c r="B41" s="149"/>
      <c r="C41" s="1" t="s">
        <v>186</v>
      </c>
      <c r="D41" s="96" t="s">
        <v>18</v>
      </c>
      <c r="E41" s="115" t="s">
        <v>251</v>
      </c>
      <c r="F41" s="88" t="s">
        <v>109</v>
      </c>
      <c r="G41" s="71" t="s">
        <v>88</v>
      </c>
      <c r="H41" s="79"/>
      <c r="I41" s="6"/>
      <c r="J41" s="6"/>
      <c r="K41" s="7"/>
      <c r="L41" s="7"/>
      <c r="M41" s="63"/>
      <c r="N41" s="71"/>
      <c r="O41" s="42" t="str">
        <f>C6</f>
        <v>A5</v>
      </c>
      <c r="P41" s="5"/>
      <c r="Q41" s="5"/>
      <c r="R41" s="5"/>
      <c r="S41" s="5"/>
      <c r="T41" s="5"/>
      <c r="U41" s="5"/>
      <c r="V41" s="49"/>
      <c r="W41" s="103"/>
      <c r="X41" s="2"/>
    </row>
    <row r="42" spans="1:24" s="17" customFormat="1" ht="15.75" thickBot="1" x14ac:dyDescent="0.3">
      <c r="A42" s="167"/>
      <c r="B42" s="149"/>
      <c r="C42" s="24" t="s">
        <v>187</v>
      </c>
      <c r="D42" s="97" t="s">
        <v>19</v>
      </c>
      <c r="E42" s="116" t="s">
        <v>252</v>
      </c>
      <c r="F42" s="89" t="s">
        <v>101</v>
      </c>
      <c r="G42" s="72" t="s">
        <v>88</v>
      </c>
      <c r="H42" s="80"/>
      <c r="I42" s="27"/>
      <c r="J42" s="27"/>
      <c r="K42" s="27"/>
      <c r="L42" s="27"/>
      <c r="M42" s="58"/>
      <c r="N42" s="72"/>
      <c r="O42" s="43"/>
      <c r="P42" s="26"/>
      <c r="Q42" s="26"/>
      <c r="R42" s="26"/>
      <c r="S42" s="26"/>
      <c r="T42" s="26"/>
      <c r="U42" s="26"/>
      <c r="V42" s="50"/>
      <c r="W42" s="104"/>
      <c r="X42" s="25"/>
    </row>
    <row r="43" spans="1:24" s="32" customFormat="1" ht="25.5" customHeight="1" x14ac:dyDescent="0.25">
      <c r="A43" s="167"/>
      <c r="B43" s="150" t="s">
        <v>58</v>
      </c>
      <c r="C43" s="28" t="s">
        <v>188</v>
      </c>
      <c r="D43" s="98" t="s">
        <v>21</v>
      </c>
      <c r="E43" s="117" t="s">
        <v>252</v>
      </c>
      <c r="F43" s="90" t="s">
        <v>109</v>
      </c>
      <c r="G43" s="73" t="s">
        <v>77</v>
      </c>
      <c r="H43" s="81"/>
      <c r="I43" s="31"/>
      <c r="J43" s="31"/>
      <c r="K43" s="39"/>
      <c r="L43" s="39"/>
      <c r="M43" s="68"/>
      <c r="N43" s="73"/>
      <c r="O43" s="44" t="str">
        <f>C19</f>
        <v>B18</v>
      </c>
      <c r="P43" s="30" t="str">
        <f>C18</f>
        <v>B17</v>
      </c>
      <c r="Q43" s="30" t="str">
        <f>C27</f>
        <v>C26</v>
      </c>
      <c r="R43" s="30" t="str">
        <f>C40</f>
        <v>D38</v>
      </c>
      <c r="S43" s="30" t="str">
        <f>C44</f>
        <v>D42</v>
      </c>
      <c r="T43" s="30"/>
      <c r="U43" s="30"/>
      <c r="V43" s="51"/>
      <c r="W43" s="105"/>
      <c r="X43" s="29"/>
    </row>
    <row r="44" spans="1:24" s="17" customFormat="1" ht="25.5" customHeight="1" x14ac:dyDescent="0.25">
      <c r="A44" s="167"/>
      <c r="B44" s="149"/>
      <c r="C44" s="1" t="s">
        <v>189</v>
      </c>
      <c r="D44" s="96" t="s">
        <v>20</v>
      </c>
      <c r="E44" s="115" t="s">
        <v>251</v>
      </c>
      <c r="F44" s="88" t="s">
        <v>111</v>
      </c>
      <c r="G44" s="71" t="s">
        <v>77</v>
      </c>
      <c r="H44" s="79"/>
      <c r="I44" s="6"/>
      <c r="J44" s="6"/>
      <c r="K44" s="6"/>
      <c r="L44" s="6"/>
      <c r="M44" s="57"/>
      <c r="N44" s="71"/>
      <c r="O44" s="42" t="str">
        <f>C43</f>
        <v>D41</v>
      </c>
      <c r="P44" s="5" t="str">
        <f>C31</f>
        <v>C30</v>
      </c>
      <c r="Q44" s="5"/>
      <c r="R44" s="5"/>
      <c r="S44" s="5"/>
      <c r="T44" s="5"/>
      <c r="U44" s="5"/>
      <c r="V44" s="49"/>
      <c r="W44" s="103" t="s">
        <v>241</v>
      </c>
      <c r="X44" s="2" t="s">
        <v>242</v>
      </c>
    </row>
    <row r="45" spans="1:24" s="37" customFormat="1" ht="39" thickBot="1" x14ac:dyDescent="0.3">
      <c r="A45" s="167"/>
      <c r="B45" s="151"/>
      <c r="C45" s="33" t="s">
        <v>190</v>
      </c>
      <c r="D45" s="99" t="s">
        <v>22</v>
      </c>
      <c r="E45" s="118" t="s">
        <v>252</v>
      </c>
      <c r="F45" s="91" t="s">
        <v>101</v>
      </c>
      <c r="G45" s="74" t="s">
        <v>89</v>
      </c>
      <c r="H45" s="82"/>
      <c r="I45" s="36"/>
      <c r="J45" s="36"/>
      <c r="K45" s="36"/>
      <c r="L45" s="36"/>
      <c r="M45" s="60"/>
      <c r="N45" s="74"/>
      <c r="O45" s="45" t="str">
        <f>C38</f>
        <v>C36</v>
      </c>
      <c r="P45" s="35"/>
      <c r="Q45" s="35"/>
      <c r="R45" s="35"/>
      <c r="S45" s="35"/>
      <c r="T45" s="35"/>
      <c r="U45" s="35"/>
      <c r="V45" s="52"/>
      <c r="W45" s="106"/>
      <c r="X45" s="34"/>
    </row>
    <row r="46" spans="1:24" s="23" customFormat="1" ht="32.25" thickBot="1" x14ac:dyDescent="0.3">
      <c r="A46" s="168"/>
      <c r="B46" s="170" t="s">
        <v>59</v>
      </c>
      <c r="C46" s="171" t="s">
        <v>191</v>
      </c>
      <c r="D46" s="172" t="s">
        <v>23</v>
      </c>
      <c r="E46" s="173" t="s">
        <v>252</v>
      </c>
      <c r="F46" s="174" t="s">
        <v>101</v>
      </c>
      <c r="G46" s="175" t="s">
        <v>83</v>
      </c>
      <c r="H46" s="176"/>
      <c r="I46" s="177"/>
      <c r="J46" s="177"/>
      <c r="K46" s="177"/>
      <c r="L46" s="177"/>
      <c r="M46" s="178"/>
      <c r="N46" s="175"/>
      <c r="O46" s="179"/>
      <c r="P46" s="180"/>
      <c r="Q46" s="180"/>
      <c r="R46" s="180"/>
      <c r="S46" s="180"/>
      <c r="T46" s="180"/>
      <c r="U46" s="180"/>
      <c r="V46" s="181"/>
      <c r="W46" s="182"/>
      <c r="X46" s="183"/>
    </row>
    <row r="47" spans="1:24" s="16" customFormat="1" ht="12.75" customHeight="1" thickTop="1" x14ac:dyDescent="0.25">
      <c r="A47" s="166" t="s">
        <v>74</v>
      </c>
      <c r="B47" s="148" t="s">
        <v>60</v>
      </c>
      <c r="C47" s="12" t="s">
        <v>211</v>
      </c>
      <c r="D47" s="95" t="s">
        <v>24</v>
      </c>
      <c r="E47" s="114" t="s">
        <v>252</v>
      </c>
      <c r="F47" s="87" t="s">
        <v>109</v>
      </c>
      <c r="G47" s="70" t="s">
        <v>88</v>
      </c>
      <c r="H47" s="78"/>
      <c r="I47" s="15"/>
      <c r="J47" s="15"/>
      <c r="K47" s="15"/>
      <c r="L47" s="15"/>
      <c r="M47" s="56"/>
      <c r="N47" s="70"/>
      <c r="O47" s="41" t="str">
        <f>C12</f>
        <v>A11</v>
      </c>
      <c r="P47" s="14" t="str">
        <f>C13</f>
        <v>A12</v>
      </c>
      <c r="Q47" s="14" t="str">
        <f>C14</f>
        <v>B13</v>
      </c>
      <c r="R47" s="14" t="str">
        <f>C29</f>
        <v>C28</v>
      </c>
      <c r="S47" s="14"/>
      <c r="T47" s="14"/>
      <c r="U47" s="14"/>
      <c r="V47" s="48"/>
      <c r="W47" s="102"/>
      <c r="X47" s="13"/>
    </row>
    <row r="48" spans="1:24" s="17" customFormat="1" x14ac:dyDescent="0.25">
      <c r="A48" s="167"/>
      <c r="B48" s="149"/>
      <c r="C48" s="1" t="s">
        <v>210</v>
      </c>
      <c r="D48" s="96" t="s">
        <v>25</v>
      </c>
      <c r="E48" s="115" t="s">
        <v>252</v>
      </c>
      <c r="F48" s="88" t="s">
        <v>101</v>
      </c>
      <c r="G48" s="71" t="s">
        <v>76</v>
      </c>
      <c r="H48" s="79"/>
      <c r="I48" s="6"/>
      <c r="J48" s="6"/>
      <c r="K48" s="6"/>
      <c r="L48" s="6"/>
      <c r="M48" s="57"/>
      <c r="N48" s="71"/>
      <c r="O48" s="42"/>
      <c r="P48" s="5"/>
      <c r="Q48" s="5"/>
      <c r="R48" s="5"/>
      <c r="S48" s="5"/>
      <c r="T48" s="5"/>
      <c r="U48" s="5"/>
      <c r="V48" s="49"/>
      <c r="W48" s="103"/>
      <c r="X48" s="2"/>
    </row>
    <row r="49" spans="1:24" s="17" customFormat="1" x14ac:dyDescent="0.25">
      <c r="A49" s="167"/>
      <c r="B49" s="149"/>
      <c r="C49" s="1" t="s">
        <v>209</v>
      </c>
      <c r="D49" s="96" t="s">
        <v>192</v>
      </c>
      <c r="E49" s="115" t="s">
        <v>252</v>
      </c>
      <c r="F49" s="88" t="s">
        <v>109</v>
      </c>
      <c r="G49" s="71" t="s">
        <v>88</v>
      </c>
      <c r="H49" s="79"/>
      <c r="I49" s="6"/>
      <c r="J49" s="6"/>
      <c r="K49" s="5"/>
      <c r="L49" s="5"/>
      <c r="M49" s="66"/>
      <c r="N49" s="71"/>
      <c r="O49" s="42"/>
      <c r="P49" s="5"/>
      <c r="Q49" s="5"/>
      <c r="R49" s="5"/>
      <c r="S49" s="5"/>
      <c r="T49" s="5"/>
      <c r="U49" s="5"/>
      <c r="V49" s="49"/>
      <c r="W49" s="103"/>
      <c r="X49" s="2"/>
    </row>
    <row r="50" spans="1:24" s="17" customFormat="1" x14ac:dyDescent="0.25">
      <c r="A50" s="167"/>
      <c r="B50" s="149"/>
      <c r="C50" s="1" t="s">
        <v>208</v>
      </c>
      <c r="D50" s="96" t="s">
        <v>26</v>
      </c>
      <c r="E50" s="115" t="s">
        <v>252</v>
      </c>
      <c r="F50" s="88" t="s">
        <v>109</v>
      </c>
      <c r="G50" s="71" t="s">
        <v>88</v>
      </c>
      <c r="H50" s="85"/>
      <c r="I50" s="7"/>
      <c r="J50" s="7"/>
      <c r="K50" s="6"/>
      <c r="L50" s="6"/>
      <c r="M50" s="57"/>
      <c r="N50" s="71"/>
      <c r="O50" s="42" t="str">
        <f>C36</f>
        <v>C34</v>
      </c>
      <c r="P50" s="5"/>
      <c r="Q50" s="5"/>
      <c r="R50" s="5"/>
      <c r="S50" s="5"/>
      <c r="T50" s="5"/>
      <c r="U50" s="5"/>
      <c r="V50" s="49"/>
      <c r="W50" s="103"/>
      <c r="X50" s="2"/>
    </row>
    <row r="51" spans="1:24" s="17" customFormat="1" ht="25.5" x14ac:dyDescent="0.25">
      <c r="A51" s="167"/>
      <c r="B51" s="149"/>
      <c r="C51" s="1" t="s">
        <v>207</v>
      </c>
      <c r="D51" s="96" t="s">
        <v>27</v>
      </c>
      <c r="E51" s="115" t="s">
        <v>251</v>
      </c>
      <c r="F51" s="88" t="s">
        <v>109</v>
      </c>
      <c r="G51" s="71" t="s">
        <v>88</v>
      </c>
      <c r="H51" s="79"/>
      <c r="I51" s="6"/>
      <c r="J51" s="6"/>
      <c r="K51" s="5"/>
      <c r="L51" s="5"/>
      <c r="M51" s="66"/>
      <c r="N51" s="71"/>
      <c r="O51" s="42" t="str">
        <f>C13</f>
        <v>A12</v>
      </c>
      <c r="P51" s="5" t="str">
        <f>C50</f>
        <v>E48</v>
      </c>
      <c r="Q51" s="5" t="str">
        <f>C52</f>
        <v>E50</v>
      </c>
      <c r="R51" s="5" t="str">
        <f>C53</f>
        <v>E51</v>
      </c>
      <c r="S51" s="5"/>
      <c r="T51" s="5"/>
      <c r="U51" s="5"/>
      <c r="V51" s="49"/>
      <c r="W51" s="103"/>
      <c r="X51" s="2"/>
    </row>
    <row r="52" spans="1:24" s="17" customFormat="1" x14ac:dyDescent="0.25">
      <c r="A52" s="167"/>
      <c r="B52" s="149"/>
      <c r="C52" s="1" t="s">
        <v>206</v>
      </c>
      <c r="D52" s="96" t="s">
        <v>28</v>
      </c>
      <c r="E52" s="115" t="s">
        <v>251</v>
      </c>
      <c r="F52" s="88" t="s">
        <v>109</v>
      </c>
      <c r="G52" s="71" t="s">
        <v>88</v>
      </c>
      <c r="H52" s="85"/>
      <c r="I52" s="7"/>
      <c r="J52" s="7"/>
      <c r="K52" s="6"/>
      <c r="L52" s="6"/>
      <c r="M52" s="57"/>
      <c r="N52" s="71"/>
      <c r="O52" s="42" t="str">
        <f>C51</f>
        <v>E49</v>
      </c>
      <c r="P52" s="5" t="str">
        <f>C57</f>
        <v>E55</v>
      </c>
      <c r="Q52" s="5"/>
      <c r="R52" s="5"/>
      <c r="S52" s="5"/>
      <c r="T52" s="5"/>
      <c r="U52" s="5"/>
      <c r="V52" s="49"/>
      <c r="W52" s="103"/>
      <c r="X52" s="2"/>
    </row>
    <row r="53" spans="1:24" s="17" customFormat="1" x14ac:dyDescent="0.25">
      <c r="A53" s="167"/>
      <c r="B53" s="149"/>
      <c r="C53" s="1" t="s">
        <v>205</v>
      </c>
      <c r="D53" s="96" t="s">
        <v>118</v>
      </c>
      <c r="E53" s="115" t="s">
        <v>251</v>
      </c>
      <c r="F53" s="88" t="s">
        <v>109</v>
      </c>
      <c r="G53" s="71" t="s">
        <v>88</v>
      </c>
      <c r="H53" s="79"/>
      <c r="I53" s="6"/>
      <c r="J53" s="6"/>
      <c r="K53" s="7"/>
      <c r="L53" s="7"/>
      <c r="M53" s="63"/>
      <c r="N53" s="71"/>
      <c r="O53" s="42" t="str">
        <f>C13</f>
        <v>A12</v>
      </c>
      <c r="P53" s="5" t="str">
        <f>C54</f>
        <v>E52</v>
      </c>
      <c r="Q53" s="5"/>
      <c r="R53" s="5"/>
      <c r="S53" s="5"/>
      <c r="T53" s="5"/>
      <c r="U53" s="5"/>
      <c r="V53" s="49"/>
      <c r="W53" s="103"/>
      <c r="X53" s="2"/>
    </row>
    <row r="54" spans="1:24" s="17" customFormat="1" x14ac:dyDescent="0.25">
      <c r="A54" s="167"/>
      <c r="B54" s="149"/>
      <c r="C54" s="1" t="s">
        <v>204</v>
      </c>
      <c r="D54" s="96" t="s">
        <v>119</v>
      </c>
      <c r="E54" s="115" t="s">
        <v>252</v>
      </c>
      <c r="F54" s="88" t="s">
        <v>101</v>
      </c>
      <c r="G54" s="71" t="s">
        <v>86</v>
      </c>
      <c r="H54" s="79"/>
      <c r="I54" s="6"/>
      <c r="J54" s="6"/>
      <c r="K54" s="6"/>
      <c r="L54" s="6"/>
      <c r="M54" s="57"/>
      <c r="N54" s="71"/>
      <c r="O54" s="42" t="str">
        <f>C53</f>
        <v>E51</v>
      </c>
      <c r="P54" s="5"/>
      <c r="Q54" s="5"/>
      <c r="R54" s="5"/>
      <c r="S54" s="5"/>
      <c r="T54" s="5"/>
      <c r="U54" s="5"/>
      <c r="V54" s="49"/>
      <c r="W54" s="103"/>
      <c r="X54" s="2"/>
    </row>
    <row r="55" spans="1:24" s="17" customFormat="1" ht="15.75" thickBot="1" x14ac:dyDescent="0.3">
      <c r="A55" s="167"/>
      <c r="B55" s="149"/>
      <c r="C55" s="24" t="s">
        <v>203</v>
      </c>
      <c r="D55" s="97" t="s">
        <v>44</v>
      </c>
      <c r="E55" s="116" t="s">
        <v>252</v>
      </c>
      <c r="F55" s="89" t="s">
        <v>101</v>
      </c>
      <c r="G55" s="72" t="s">
        <v>86</v>
      </c>
      <c r="H55" s="80"/>
      <c r="I55" s="27"/>
      <c r="J55" s="27"/>
      <c r="K55" s="27"/>
      <c r="L55" s="27"/>
      <c r="M55" s="58"/>
      <c r="N55" s="72"/>
      <c r="O55" s="43"/>
      <c r="P55" s="26"/>
      <c r="Q55" s="26"/>
      <c r="R55" s="26"/>
      <c r="S55" s="26"/>
      <c r="T55" s="26"/>
      <c r="U55" s="26"/>
      <c r="V55" s="50"/>
      <c r="W55" s="104"/>
      <c r="X55" s="25"/>
    </row>
    <row r="56" spans="1:24" s="32" customFormat="1" ht="12.75" customHeight="1" x14ac:dyDescent="0.25">
      <c r="A56" s="167"/>
      <c r="B56" s="150" t="s">
        <v>61</v>
      </c>
      <c r="C56" s="28" t="s">
        <v>202</v>
      </c>
      <c r="D56" s="98" t="s">
        <v>29</v>
      </c>
      <c r="E56" s="117" t="s">
        <v>252</v>
      </c>
      <c r="F56" s="90" t="s">
        <v>101</v>
      </c>
      <c r="G56" s="73" t="s">
        <v>86</v>
      </c>
      <c r="H56" s="81"/>
      <c r="I56" s="31"/>
      <c r="J56" s="31"/>
      <c r="K56" s="31"/>
      <c r="L56" s="31"/>
      <c r="M56" s="59"/>
      <c r="N56" s="73"/>
      <c r="O56" s="44"/>
      <c r="P56" s="30"/>
      <c r="Q56" s="30"/>
      <c r="R56" s="30"/>
      <c r="S56" s="30"/>
      <c r="T56" s="30"/>
      <c r="U56" s="30"/>
      <c r="V56" s="51"/>
      <c r="W56" s="105"/>
      <c r="X56" s="29"/>
    </row>
    <row r="57" spans="1:24" s="17" customFormat="1" ht="25.5" x14ac:dyDescent="0.25">
      <c r="A57" s="167"/>
      <c r="B57" s="149"/>
      <c r="C57" s="1" t="s">
        <v>201</v>
      </c>
      <c r="D57" s="96" t="s">
        <v>30</v>
      </c>
      <c r="E57" s="115" t="s">
        <v>252</v>
      </c>
      <c r="F57" s="88" t="s">
        <v>101</v>
      </c>
      <c r="G57" s="71" t="s">
        <v>76</v>
      </c>
      <c r="H57" s="79"/>
      <c r="I57" s="6"/>
      <c r="J57" s="6"/>
      <c r="K57" s="6"/>
      <c r="L57" s="6"/>
      <c r="M57" s="57"/>
      <c r="N57" s="71"/>
      <c r="O57" s="42" t="str">
        <f>C11</f>
        <v>A10</v>
      </c>
      <c r="P57" s="5" t="str">
        <f>C13</f>
        <v>A12</v>
      </c>
      <c r="Q57" s="5" t="str">
        <f>C56</f>
        <v>E54</v>
      </c>
      <c r="R57" s="5" t="str">
        <f>C62</f>
        <v>E60</v>
      </c>
      <c r="S57" s="5" t="str">
        <f>C64</f>
        <v>E62</v>
      </c>
      <c r="T57" s="5"/>
      <c r="U57" s="5"/>
      <c r="V57" s="49"/>
      <c r="W57" s="103"/>
      <c r="X57" s="2"/>
    </row>
    <row r="58" spans="1:24" s="17" customFormat="1" ht="38.25" x14ac:dyDescent="0.25">
      <c r="A58" s="167"/>
      <c r="B58" s="149"/>
      <c r="C58" s="1" t="s">
        <v>200</v>
      </c>
      <c r="D58" s="96" t="s">
        <v>31</v>
      </c>
      <c r="E58" s="115" t="s">
        <v>252</v>
      </c>
      <c r="F58" s="88" t="s">
        <v>101</v>
      </c>
      <c r="G58" s="71" t="s">
        <v>90</v>
      </c>
      <c r="H58" s="79"/>
      <c r="I58" s="6"/>
      <c r="J58" s="6"/>
      <c r="K58" s="6"/>
      <c r="L58" s="6"/>
      <c r="M58" s="57"/>
      <c r="N58" s="71"/>
      <c r="O58" s="42"/>
      <c r="P58" s="5"/>
      <c r="Q58" s="5"/>
      <c r="R58" s="5"/>
      <c r="S58" s="5"/>
      <c r="T58" s="5"/>
      <c r="U58" s="5"/>
      <c r="V58" s="49"/>
      <c r="W58" s="103"/>
      <c r="X58" s="2"/>
    </row>
    <row r="59" spans="1:24" s="17" customFormat="1" ht="25.5" x14ac:dyDescent="0.25">
      <c r="A59" s="167"/>
      <c r="B59" s="149"/>
      <c r="C59" s="1" t="s">
        <v>199</v>
      </c>
      <c r="D59" s="96" t="s">
        <v>32</v>
      </c>
      <c r="E59" s="115" t="s">
        <v>251</v>
      </c>
      <c r="F59" s="88" t="s">
        <v>101</v>
      </c>
      <c r="G59" s="71" t="s">
        <v>91</v>
      </c>
      <c r="H59" s="79"/>
      <c r="I59" s="6"/>
      <c r="J59" s="6"/>
      <c r="K59" s="6"/>
      <c r="L59" s="6"/>
      <c r="M59" s="57"/>
      <c r="N59" s="71"/>
      <c r="O59" s="42" t="str">
        <f>C58</f>
        <v>E56</v>
      </c>
      <c r="P59" s="5"/>
      <c r="Q59" s="5"/>
      <c r="R59" s="5"/>
      <c r="S59" s="5"/>
      <c r="T59" s="5"/>
      <c r="U59" s="5"/>
      <c r="V59" s="49"/>
      <c r="W59" s="103"/>
      <c r="X59" s="2"/>
    </row>
    <row r="60" spans="1:24" s="37" customFormat="1" ht="26.25" thickBot="1" x14ac:dyDescent="0.3">
      <c r="A60" s="167"/>
      <c r="B60" s="151"/>
      <c r="C60" s="33" t="s">
        <v>198</v>
      </c>
      <c r="D60" s="99" t="s">
        <v>193</v>
      </c>
      <c r="E60" s="118" t="s">
        <v>252</v>
      </c>
      <c r="F60" s="91" t="s">
        <v>101</v>
      </c>
      <c r="G60" s="74" t="s">
        <v>92</v>
      </c>
      <c r="H60" s="82"/>
      <c r="I60" s="36"/>
      <c r="J60" s="36"/>
      <c r="K60" s="36"/>
      <c r="L60" s="36"/>
      <c r="M60" s="60"/>
      <c r="N60" s="74"/>
      <c r="O60" s="45"/>
      <c r="P60" s="35"/>
      <c r="Q60" s="35"/>
      <c r="R60" s="35"/>
      <c r="S60" s="35"/>
      <c r="T60" s="35"/>
      <c r="U60" s="35"/>
      <c r="V60" s="52"/>
      <c r="W60" s="106"/>
      <c r="X60" s="34"/>
    </row>
    <row r="61" spans="1:24" s="17" customFormat="1" ht="12.75" customHeight="1" x14ac:dyDescent="0.25">
      <c r="A61" s="167"/>
      <c r="B61" s="150" t="s">
        <v>62</v>
      </c>
      <c r="C61" s="8" t="s">
        <v>197</v>
      </c>
      <c r="D61" s="100" t="s">
        <v>33</v>
      </c>
      <c r="E61" s="119" t="s">
        <v>252</v>
      </c>
      <c r="F61" s="92" t="s">
        <v>101</v>
      </c>
      <c r="G61" s="75" t="s">
        <v>88</v>
      </c>
      <c r="H61" s="83"/>
      <c r="I61" s="11"/>
      <c r="J61" s="11"/>
      <c r="K61" s="11"/>
      <c r="L61" s="11"/>
      <c r="M61" s="61"/>
      <c r="N61" s="75"/>
      <c r="O61" s="46" t="str">
        <f>C13</f>
        <v>A12</v>
      </c>
      <c r="P61" s="10"/>
      <c r="Q61" s="10"/>
      <c r="R61" s="10"/>
      <c r="S61" s="10"/>
      <c r="T61" s="10"/>
      <c r="U61" s="10"/>
      <c r="V61" s="53"/>
      <c r="W61" s="107"/>
      <c r="X61" s="9"/>
    </row>
    <row r="62" spans="1:24" s="17" customFormat="1" ht="25.5" x14ac:dyDescent="0.25">
      <c r="A62" s="167"/>
      <c r="B62" s="149"/>
      <c r="C62" s="1" t="s">
        <v>196</v>
      </c>
      <c r="D62" s="96" t="s">
        <v>34</v>
      </c>
      <c r="E62" s="115" t="s">
        <v>252</v>
      </c>
      <c r="F62" s="88" t="s">
        <v>101</v>
      </c>
      <c r="G62" s="71" t="s">
        <v>76</v>
      </c>
      <c r="H62" s="79"/>
      <c r="I62" s="6"/>
      <c r="J62" s="6"/>
      <c r="K62" s="6"/>
      <c r="L62" s="6"/>
      <c r="M62" s="57"/>
      <c r="N62" s="71"/>
      <c r="O62" s="42"/>
      <c r="P62" s="5"/>
      <c r="Q62" s="5"/>
      <c r="R62" s="5"/>
      <c r="S62" s="5"/>
      <c r="T62" s="5"/>
      <c r="U62" s="5"/>
      <c r="V62" s="49"/>
      <c r="W62" s="103"/>
      <c r="X62" s="2"/>
    </row>
    <row r="63" spans="1:24" s="17" customFormat="1" ht="25.5" x14ac:dyDescent="0.25">
      <c r="A63" s="167"/>
      <c r="B63" s="149"/>
      <c r="C63" s="1" t="s">
        <v>195</v>
      </c>
      <c r="D63" s="96" t="s">
        <v>120</v>
      </c>
      <c r="E63" s="115" t="s">
        <v>251</v>
      </c>
      <c r="F63" s="88" t="s">
        <v>101</v>
      </c>
      <c r="G63" s="71" t="s">
        <v>93</v>
      </c>
      <c r="H63" s="79"/>
      <c r="I63" s="6"/>
      <c r="J63" s="6"/>
      <c r="K63" s="6"/>
      <c r="L63" s="6"/>
      <c r="M63" s="57"/>
      <c r="N63" s="71"/>
      <c r="O63" s="42" t="str">
        <f>C13</f>
        <v>A12</v>
      </c>
      <c r="P63" s="5" t="str">
        <f>C14</f>
        <v>B13</v>
      </c>
      <c r="Q63" s="5" t="str">
        <f>C17</f>
        <v>B16</v>
      </c>
      <c r="R63" s="5" t="str">
        <f>C27</f>
        <v>C26</v>
      </c>
      <c r="S63" s="5" t="str">
        <f>C31</f>
        <v>C30</v>
      </c>
      <c r="T63" s="5" t="str">
        <f>C57</f>
        <v>E55</v>
      </c>
      <c r="U63" s="5" t="str">
        <f>C62</f>
        <v>E60</v>
      </c>
      <c r="V63" s="49" t="str">
        <f>C64</f>
        <v>E62</v>
      </c>
      <c r="W63" s="103"/>
      <c r="X63" s="2"/>
    </row>
    <row r="64" spans="1:24" s="23" customFormat="1" ht="15.75" thickBot="1" x14ac:dyDescent="0.3">
      <c r="A64" s="168"/>
      <c r="B64" s="151"/>
      <c r="C64" s="18" t="s">
        <v>194</v>
      </c>
      <c r="D64" s="101" t="s">
        <v>35</v>
      </c>
      <c r="E64" s="120" t="s">
        <v>252</v>
      </c>
      <c r="F64" s="93" t="s">
        <v>101</v>
      </c>
      <c r="G64" s="76" t="s">
        <v>86</v>
      </c>
      <c r="H64" s="84"/>
      <c r="I64" s="21"/>
      <c r="J64" s="21"/>
      <c r="K64" s="22"/>
      <c r="L64" s="22"/>
      <c r="M64" s="62"/>
      <c r="N64" s="76"/>
      <c r="O64" s="47"/>
      <c r="P64" s="20"/>
      <c r="Q64" s="20"/>
      <c r="R64" s="20"/>
      <c r="S64" s="20"/>
      <c r="T64" s="20"/>
      <c r="U64" s="20"/>
      <c r="V64" s="54"/>
      <c r="W64" s="108"/>
      <c r="X64" s="19"/>
    </row>
    <row r="65" spans="1:24" s="16" customFormat="1" ht="25.5" customHeight="1" thickTop="1" x14ac:dyDescent="0.25">
      <c r="A65" s="166" t="s">
        <v>75</v>
      </c>
      <c r="B65" s="148" t="s">
        <v>63</v>
      </c>
      <c r="C65" s="12" t="s">
        <v>212</v>
      </c>
      <c r="D65" s="95" t="s">
        <v>36</v>
      </c>
      <c r="E65" s="114" t="s">
        <v>251</v>
      </c>
      <c r="F65" s="87" t="s">
        <v>101</v>
      </c>
      <c r="G65" s="70" t="s">
        <v>102</v>
      </c>
      <c r="H65" s="78"/>
      <c r="I65" s="15"/>
      <c r="J65" s="15"/>
      <c r="K65" s="14"/>
      <c r="L65" s="14"/>
      <c r="M65" s="169"/>
      <c r="N65" s="70"/>
      <c r="O65" s="41"/>
      <c r="P65" s="14"/>
      <c r="Q65" s="14"/>
      <c r="R65" s="14"/>
      <c r="S65" s="14"/>
      <c r="T65" s="14"/>
      <c r="U65" s="14"/>
      <c r="V65" s="48"/>
      <c r="W65" s="102"/>
      <c r="X65" s="13"/>
    </row>
    <row r="66" spans="1:24" s="17" customFormat="1" x14ac:dyDescent="0.25">
      <c r="A66" s="167"/>
      <c r="B66" s="149"/>
      <c r="C66" s="1" t="s">
        <v>213</v>
      </c>
      <c r="D66" s="96" t="s">
        <v>121</v>
      </c>
      <c r="E66" s="115" t="s">
        <v>252</v>
      </c>
      <c r="F66" s="88" t="s">
        <v>101</v>
      </c>
      <c r="G66" s="71" t="s">
        <v>76</v>
      </c>
      <c r="H66" s="79"/>
      <c r="I66" s="6"/>
      <c r="J66" s="6"/>
      <c r="K66" s="5"/>
      <c r="L66" s="5"/>
      <c r="M66" s="66"/>
      <c r="N66" s="71"/>
      <c r="O66" s="42" t="str">
        <f>C11</f>
        <v>A10</v>
      </c>
      <c r="P66" s="5"/>
      <c r="Q66" s="5"/>
      <c r="R66" s="5"/>
      <c r="S66" s="5"/>
      <c r="T66" s="5"/>
      <c r="U66" s="5"/>
      <c r="V66" s="49"/>
      <c r="W66" s="103"/>
      <c r="X66" s="2"/>
    </row>
    <row r="67" spans="1:24" s="17" customFormat="1" ht="25.5" x14ac:dyDescent="0.25">
      <c r="A67" s="167"/>
      <c r="B67" s="149"/>
      <c r="C67" s="1" t="s">
        <v>214</v>
      </c>
      <c r="D67" s="96" t="s">
        <v>123</v>
      </c>
      <c r="E67" s="115" t="s">
        <v>252</v>
      </c>
      <c r="F67" s="88" t="s">
        <v>101</v>
      </c>
      <c r="G67" s="71" t="s">
        <v>122</v>
      </c>
      <c r="H67" s="79"/>
      <c r="I67" s="6"/>
      <c r="J67" s="6"/>
      <c r="K67" s="5"/>
      <c r="L67" s="5"/>
      <c r="M67" s="66"/>
      <c r="N67" s="71"/>
      <c r="O67" s="42"/>
      <c r="P67" s="5"/>
      <c r="Q67" s="5"/>
      <c r="R67" s="5"/>
      <c r="S67" s="5"/>
      <c r="T67" s="5"/>
      <c r="U67" s="5"/>
      <c r="V67" s="49"/>
      <c r="W67" s="103"/>
      <c r="X67" s="2"/>
    </row>
    <row r="68" spans="1:24" s="17" customFormat="1" ht="25.5" x14ac:dyDescent="0.25">
      <c r="A68" s="167"/>
      <c r="B68" s="149"/>
      <c r="C68" s="1" t="s">
        <v>215</v>
      </c>
      <c r="D68" s="96" t="s">
        <v>124</v>
      </c>
      <c r="E68" s="115" t="s">
        <v>252</v>
      </c>
      <c r="F68" s="88" t="s">
        <v>101</v>
      </c>
      <c r="G68" s="71" t="s">
        <v>125</v>
      </c>
      <c r="H68" s="79"/>
      <c r="I68" s="6"/>
      <c r="J68" s="6"/>
      <c r="K68" s="6"/>
      <c r="L68" s="6"/>
      <c r="M68" s="57"/>
      <c r="N68" s="71"/>
      <c r="O68" s="42"/>
      <c r="P68" s="5"/>
      <c r="Q68" s="5"/>
      <c r="R68" s="5"/>
      <c r="S68" s="5"/>
      <c r="T68" s="5"/>
      <c r="U68" s="5"/>
      <c r="V68" s="49"/>
      <c r="W68" s="103"/>
      <c r="X68" s="2"/>
    </row>
    <row r="69" spans="1:24" s="17" customFormat="1" ht="26.25" thickBot="1" x14ac:dyDescent="0.3">
      <c r="A69" s="167"/>
      <c r="B69" s="149"/>
      <c r="C69" s="24" t="s">
        <v>216</v>
      </c>
      <c r="D69" s="97" t="s">
        <v>37</v>
      </c>
      <c r="E69" s="116" t="s">
        <v>252</v>
      </c>
      <c r="F69" s="89" t="s">
        <v>101</v>
      </c>
      <c r="G69" s="72" t="s">
        <v>102</v>
      </c>
      <c r="H69" s="80"/>
      <c r="I69" s="27"/>
      <c r="J69" s="27"/>
      <c r="K69" s="27"/>
      <c r="L69" s="38"/>
      <c r="M69" s="64"/>
      <c r="N69" s="72"/>
      <c r="O69" s="43"/>
      <c r="P69" s="26"/>
      <c r="Q69" s="26"/>
      <c r="R69" s="26"/>
      <c r="S69" s="26"/>
      <c r="T69" s="26"/>
      <c r="U69" s="26"/>
      <c r="V69" s="50"/>
      <c r="W69" s="104"/>
      <c r="X69" s="25"/>
    </row>
    <row r="70" spans="1:24" s="32" customFormat="1" ht="25.5" x14ac:dyDescent="0.25">
      <c r="A70" s="167"/>
      <c r="B70" s="150" t="s">
        <v>64</v>
      </c>
      <c r="C70" s="28" t="s">
        <v>217</v>
      </c>
      <c r="D70" s="98" t="s">
        <v>45</v>
      </c>
      <c r="E70" s="117" t="s">
        <v>252</v>
      </c>
      <c r="F70" s="90" t="s">
        <v>101</v>
      </c>
      <c r="G70" s="73" t="s">
        <v>94</v>
      </c>
      <c r="H70" s="81"/>
      <c r="I70" s="31"/>
      <c r="J70" s="31"/>
      <c r="K70" s="31"/>
      <c r="L70" s="31"/>
      <c r="M70" s="59"/>
      <c r="N70" s="73"/>
      <c r="O70" s="44"/>
      <c r="P70" s="30"/>
      <c r="Q70" s="30"/>
      <c r="R70" s="30"/>
      <c r="S70" s="30"/>
      <c r="T70" s="30"/>
      <c r="U70" s="30"/>
      <c r="V70" s="51"/>
      <c r="W70" s="105"/>
      <c r="X70" s="29"/>
    </row>
    <row r="71" spans="1:24" s="17" customFormat="1" ht="38.25" x14ac:dyDescent="0.25">
      <c r="A71" s="167"/>
      <c r="B71" s="149"/>
      <c r="C71" s="1" t="s">
        <v>218</v>
      </c>
      <c r="D71" s="96" t="s">
        <v>38</v>
      </c>
      <c r="E71" s="115" t="s">
        <v>251</v>
      </c>
      <c r="F71" s="88" t="s">
        <v>101</v>
      </c>
      <c r="G71" s="71" t="s">
        <v>95</v>
      </c>
      <c r="H71" s="79"/>
      <c r="I71" s="6"/>
      <c r="J71" s="6"/>
      <c r="K71" s="6"/>
      <c r="L71" s="6"/>
      <c r="M71" s="57"/>
      <c r="N71" s="71"/>
      <c r="O71" s="42" t="str">
        <f>C70</f>
        <v>F68</v>
      </c>
      <c r="P71" s="5"/>
      <c r="Q71" s="5"/>
      <c r="R71" s="5"/>
      <c r="S71" s="5"/>
      <c r="T71" s="5"/>
      <c r="U71" s="5"/>
      <c r="V71" s="49"/>
      <c r="W71" s="103"/>
      <c r="X71" s="2"/>
    </row>
    <row r="72" spans="1:24" s="37" customFormat="1" ht="15.75" thickBot="1" x14ac:dyDescent="0.3">
      <c r="A72" s="167"/>
      <c r="B72" s="151"/>
      <c r="C72" s="33" t="s">
        <v>219</v>
      </c>
      <c r="D72" s="99" t="s">
        <v>126</v>
      </c>
      <c r="E72" s="118" t="s">
        <v>252</v>
      </c>
      <c r="F72" s="91" t="s">
        <v>101</v>
      </c>
      <c r="G72" s="74" t="s">
        <v>96</v>
      </c>
      <c r="H72" s="82"/>
      <c r="I72" s="36"/>
      <c r="J72" s="36"/>
      <c r="K72" s="36"/>
      <c r="L72" s="36"/>
      <c r="M72" s="60"/>
      <c r="N72" s="74"/>
      <c r="O72" s="45"/>
      <c r="P72" s="35"/>
      <c r="Q72" s="35"/>
      <c r="R72" s="35"/>
      <c r="S72" s="35"/>
      <c r="T72" s="35"/>
      <c r="U72" s="35"/>
      <c r="V72" s="52"/>
      <c r="W72" s="106"/>
      <c r="X72" s="34"/>
    </row>
    <row r="73" spans="1:24" s="17" customFormat="1" ht="38.25" x14ac:dyDescent="0.25">
      <c r="A73" s="167"/>
      <c r="B73" s="150" t="s">
        <v>65</v>
      </c>
      <c r="C73" s="8" t="s">
        <v>220</v>
      </c>
      <c r="D73" s="100" t="s">
        <v>127</v>
      </c>
      <c r="E73" s="119" t="s">
        <v>252</v>
      </c>
      <c r="F73" s="92" t="s">
        <v>101</v>
      </c>
      <c r="G73" s="75" t="s">
        <v>97</v>
      </c>
      <c r="H73" s="83"/>
      <c r="I73" s="11"/>
      <c r="J73" s="11"/>
      <c r="K73" s="11"/>
      <c r="L73" s="11"/>
      <c r="M73" s="61"/>
      <c r="N73" s="75"/>
      <c r="O73" s="46"/>
      <c r="P73" s="10"/>
      <c r="Q73" s="10"/>
      <c r="R73" s="10"/>
      <c r="S73" s="10"/>
      <c r="T73" s="10"/>
      <c r="U73" s="10"/>
      <c r="V73" s="53"/>
      <c r="W73" s="107"/>
      <c r="X73" s="9"/>
    </row>
    <row r="74" spans="1:24" s="17" customFormat="1" x14ac:dyDescent="0.25">
      <c r="A74" s="167"/>
      <c r="B74" s="149"/>
      <c r="C74" s="1" t="s">
        <v>221</v>
      </c>
      <c r="D74" s="96" t="s">
        <v>129</v>
      </c>
      <c r="E74" s="115" t="s">
        <v>251</v>
      </c>
      <c r="F74" s="88" t="s">
        <v>101</v>
      </c>
      <c r="G74" s="71" t="s">
        <v>94</v>
      </c>
      <c r="H74" s="79"/>
      <c r="I74" s="6"/>
      <c r="J74" s="6"/>
      <c r="K74" s="6"/>
      <c r="L74" s="7"/>
      <c r="M74" s="63"/>
      <c r="N74" s="71"/>
      <c r="O74" s="42" t="str">
        <f>C75</f>
        <v>F73</v>
      </c>
      <c r="P74" s="5"/>
      <c r="Q74" s="5"/>
      <c r="R74" s="5"/>
      <c r="S74" s="5"/>
      <c r="T74" s="5"/>
      <c r="U74" s="5"/>
      <c r="V74" s="49"/>
      <c r="W74" s="103"/>
      <c r="X74" s="2"/>
    </row>
    <row r="75" spans="1:24" s="17" customFormat="1" ht="25.5" x14ac:dyDescent="0.25">
      <c r="A75" s="167"/>
      <c r="B75" s="149"/>
      <c r="C75" s="1" t="s">
        <v>222</v>
      </c>
      <c r="D75" s="96" t="s">
        <v>130</v>
      </c>
      <c r="E75" s="115" t="s">
        <v>252</v>
      </c>
      <c r="F75" s="88" t="s">
        <v>101</v>
      </c>
      <c r="G75" s="71" t="s">
        <v>98</v>
      </c>
      <c r="H75" s="79"/>
      <c r="I75" s="6"/>
      <c r="J75" s="6"/>
      <c r="K75" s="6"/>
      <c r="L75" s="6"/>
      <c r="M75" s="57"/>
      <c r="N75" s="71"/>
      <c r="O75" s="42" t="str">
        <f>C74</f>
        <v>F72</v>
      </c>
      <c r="P75" s="5"/>
      <c r="Q75" s="5"/>
      <c r="R75" s="5"/>
      <c r="S75" s="5"/>
      <c r="T75" s="5"/>
      <c r="U75" s="5"/>
      <c r="V75" s="49"/>
      <c r="W75" s="103"/>
      <c r="X75" s="2"/>
    </row>
    <row r="76" spans="1:24" s="17" customFormat="1" ht="38.25" x14ac:dyDescent="0.25">
      <c r="A76" s="167"/>
      <c r="B76" s="149"/>
      <c r="C76" s="1" t="s">
        <v>223</v>
      </c>
      <c r="D76" s="96" t="s">
        <v>233</v>
      </c>
      <c r="E76" s="115" t="s">
        <v>251</v>
      </c>
      <c r="F76" s="88" t="s">
        <v>101</v>
      </c>
      <c r="G76" s="71" t="s">
        <v>128</v>
      </c>
      <c r="H76" s="79"/>
      <c r="I76" s="6"/>
      <c r="J76" s="6"/>
      <c r="K76" s="6"/>
      <c r="L76" s="6"/>
      <c r="M76" s="57"/>
      <c r="N76" s="71"/>
      <c r="O76" s="42"/>
      <c r="P76" s="5"/>
      <c r="Q76" s="5"/>
      <c r="R76" s="5"/>
      <c r="S76" s="5"/>
      <c r="T76" s="5"/>
      <c r="U76" s="5"/>
      <c r="V76" s="49"/>
      <c r="W76" s="103"/>
      <c r="X76" s="2"/>
    </row>
    <row r="77" spans="1:24" s="17" customFormat="1" ht="38.25" x14ac:dyDescent="0.25">
      <c r="A77" s="167"/>
      <c r="B77" s="149"/>
      <c r="C77" s="1" t="s">
        <v>224</v>
      </c>
      <c r="D77" s="96" t="s">
        <v>39</v>
      </c>
      <c r="E77" s="115" t="s">
        <v>252</v>
      </c>
      <c r="F77" s="88" t="s">
        <v>101</v>
      </c>
      <c r="G77" s="71" t="s">
        <v>137</v>
      </c>
      <c r="H77" s="79"/>
      <c r="I77" s="6"/>
      <c r="J77" s="6"/>
      <c r="K77" s="6"/>
      <c r="L77" s="6"/>
      <c r="M77" s="57"/>
      <c r="N77" s="71"/>
      <c r="O77" s="42" t="str">
        <f>C14</f>
        <v>B13</v>
      </c>
      <c r="P77" s="5" t="str">
        <f>C23</f>
        <v>B22</v>
      </c>
      <c r="Q77" s="5"/>
      <c r="R77" s="5"/>
      <c r="S77" s="5"/>
      <c r="T77" s="5"/>
      <c r="U77" s="5"/>
      <c r="V77" s="49"/>
      <c r="W77" s="103"/>
      <c r="X77" s="2"/>
    </row>
    <row r="78" spans="1:24" s="17" customFormat="1" x14ac:dyDescent="0.25">
      <c r="A78" s="167"/>
      <c r="B78" s="149"/>
      <c r="C78" s="1" t="s">
        <v>225</v>
      </c>
      <c r="D78" s="96" t="s">
        <v>131</v>
      </c>
      <c r="E78" s="115" t="s">
        <v>252</v>
      </c>
      <c r="F78" s="88" t="s">
        <v>101</v>
      </c>
      <c r="G78" s="71" t="s">
        <v>86</v>
      </c>
      <c r="H78" s="79"/>
      <c r="I78" s="6"/>
      <c r="J78" s="6"/>
      <c r="K78" s="5"/>
      <c r="L78" s="5"/>
      <c r="M78" s="66"/>
      <c r="N78" s="71"/>
      <c r="O78" s="42"/>
      <c r="P78" s="5"/>
      <c r="Q78" s="5"/>
      <c r="R78" s="5"/>
      <c r="S78" s="5"/>
      <c r="T78" s="5"/>
      <c r="U78" s="5"/>
      <c r="V78" s="49"/>
      <c r="W78" s="103"/>
      <c r="X78" s="2"/>
    </row>
    <row r="79" spans="1:24" s="17" customFormat="1" x14ac:dyDescent="0.25">
      <c r="A79" s="167"/>
      <c r="B79" s="149"/>
      <c r="C79" s="1" t="s">
        <v>226</v>
      </c>
      <c r="D79" s="96" t="s">
        <v>40</v>
      </c>
      <c r="E79" s="115" t="s">
        <v>252</v>
      </c>
      <c r="F79" s="88" t="s">
        <v>101</v>
      </c>
      <c r="G79" s="71" t="s">
        <v>138</v>
      </c>
      <c r="H79" s="79"/>
      <c r="I79" s="6"/>
      <c r="J79" s="6"/>
      <c r="K79" s="5"/>
      <c r="L79" s="5"/>
      <c r="M79" s="66"/>
      <c r="N79" s="71"/>
      <c r="O79" s="42"/>
      <c r="P79" s="5"/>
      <c r="Q79" s="5"/>
      <c r="R79" s="5"/>
      <c r="S79" s="5"/>
      <c r="T79" s="5"/>
      <c r="U79" s="5"/>
      <c r="V79" s="49"/>
      <c r="W79" s="103"/>
      <c r="X79" s="2"/>
    </row>
    <row r="80" spans="1:24" s="37" customFormat="1" ht="26.25" thickBot="1" x14ac:dyDescent="0.3">
      <c r="A80" s="167"/>
      <c r="B80" s="151"/>
      <c r="C80" s="33" t="s">
        <v>227</v>
      </c>
      <c r="D80" s="99" t="s">
        <v>132</v>
      </c>
      <c r="E80" s="118" t="s">
        <v>252</v>
      </c>
      <c r="F80" s="91" t="s">
        <v>101</v>
      </c>
      <c r="G80" s="74" t="s">
        <v>102</v>
      </c>
      <c r="H80" s="82"/>
      <c r="I80" s="36"/>
      <c r="J80" s="36"/>
      <c r="K80" s="36"/>
      <c r="L80" s="36"/>
      <c r="M80" s="60"/>
      <c r="N80" s="74"/>
      <c r="O80" s="45"/>
      <c r="P80" s="35"/>
      <c r="Q80" s="35"/>
      <c r="R80" s="35"/>
      <c r="S80" s="35"/>
      <c r="T80" s="35"/>
      <c r="U80" s="35"/>
      <c r="V80" s="52"/>
      <c r="W80" s="106"/>
      <c r="X80" s="34"/>
    </row>
    <row r="81" spans="1:24" s="17" customFormat="1" ht="25.5" x14ac:dyDescent="0.25">
      <c r="A81" s="167"/>
      <c r="B81" s="149" t="s">
        <v>66</v>
      </c>
      <c r="C81" s="8" t="s">
        <v>228</v>
      </c>
      <c r="D81" s="100" t="s">
        <v>133</v>
      </c>
      <c r="E81" s="119" t="s">
        <v>252</v>
      </c>
      <c r="F81" s="92" t="s">
        <v>101</v>
      </c>
      <c r="G81" s="75" t="s">
        <v>94</v>
      </c>
      <c r="H81" s="83"/>
      <c r="I81" s="11"/>
      <c r="J81" s="11"/>
      <c r="K81" s="11"/>
      <c r="L81" s="11"/>
      <c r="M81" s="61"/>
      <c r="N81" s="75"/>
      <c r="O81" s="46" t="str">
        <f>C5</f>
        <v>A4</v>
      </c>
      <c r="P81" s="10" t="str">
        <f>C10</f>
        <v>A9</v>
      </c>
      <c r="Q81" s="10"/>
      <c r="R81" s="10"/>
      <c r="S81" s="10"/>
      <c r="T81" s="10"/>
      <c r="U81" s="10"/>
      <c r="V81" s="53"/>
      <c r="W81" s="107"/>
      <c r="X81" s="9"/>
    </row>
    <row r="82" spans="1:24" s="17" customFormat="1" ht="25.5" x14ac:dyDescent="0.25">
      <c r="A82" s="167"/>
      <c r="B82" s="149"/>
      <c r="C82" s="1" t="s">
        <v>229</v>
      </c>
      <c r="D82" s="96" t="s">
        <v>41</v>
      </c>
      <c r="E82" s="115" t="s">
        <v>251</v>
      </c>
      <c r="F82" s="88" t="s">
        <v>101</v>
      </c>
      <c r="G82" s="71" t="s">
        <v>139</v>
      </c>
      <c r="H82" s="79"/>
      <c r="I82" s="6"/>
      <c r="J82" s="6"/>
      <c r="K82" s="5"/>
      <c r="L82" s="5"/>
      <c r="M82" s="66"/>
      <c r="N82" s="71"/>
      <c r="O82" s="42" t="str">
        <f>C81</f>
        <v>F79</v>
      </c>
      <c r="P82" s="5" t="str">
        <f>C83</f>
        <v>F81</v>
      </c>
      <c r="Q82" s="5"/>
      <c r="R82" s="5"/>
      <c r="S82" s="5"/>
      <c r="T82" s="5"/>
      <c r="U82" s="5"/>
      <c r="V82" s="49"/>
      <c r="W82" s="103"/>
      <c r="X82" s="2"/>
    </row>
    <row r="83" spans="1:24" s="17" customFormat="1" ht="25.5" x14ac:dyDescent="0.25">
      <c r="A83" s="167"/>
      <c r="B83" s="149"/>
      <c r="C83" s="1" t="s">
        <v>230</v>
      </c>
      <c r="D83" s="96" t="s">
        <v>42</v>
      </c>
      <c r="E83" s="115" t="s">
        <v>252</v>
      </c>
      <c r="F83" s="88" t="s">
        <v>101</v>
      </c>
      <c r="G83" s="71" t="s">
        <v>140</v>
      </c>
      <c r="H83" s="79"/>
      <c r="I83" s="6"/>
      <c r="J83" s="6"/>
      <c r="K83" s="6"/>
      <c r="L83" s="6"/>
      <c r="M83" s="57"/>
      <c r="N83" s="71"/>
      <c r="O83" s="42" t="str">
        <f>C81</f>
        <v>F79</v>
      </c>
      <c r="P83" s="5" t="str">
        <f>C82</f>
        <v>F80</v>
      </c>
      <c r="Q83" s="5"/>
      <c r="R83" s="5"/>
      <c r="S83" s="5"/>
      <c r="T83" s="5"/>
      <c r="U83" s="5"/>
      <c r="V83" s="49"/>
      <c r="W83" s="103"/>
      <c r="X83" s="2"/>
    </row>
    <row r="84" spans="1:24" s="17" customFormat="1" ht="25.5" x14ac:dyDescent="0.25">
      <c r="A84" s="167"/>
      <c r="B84" s="149"/>
      <c r="C84" s="1" t="s">
        <v>231</v>
      </c>
      <c r="D84" s="96" t="s">
        <v>141</v>
      </c>
      <c r="E84" s="115" t="s">
        <v>252</v>
      </c>
      <c r="F84" s="88" t="s">
        <v>101</v>
      </c>
      <c r="G84" s="71" t="s">
        <v>87</v>
      </c>
      <c r="H84" s="79"/>
      <c r="I84" s="6"/>
      <c r="J84" s="6"/>
      <c r="K84" s="6"/>
      <c r="L84" s="6"/>
      <c r="M84" s="57"/>
      <c r="N84" s="71"/>
      <c r="O84" s="42" t="str">
        <f>C81</f>
        <v>F79</v>
      </c>
      <c r="P84" s="5"/>
      <c r="Q84" s="5"/>
      <c r="R84" s="5"/>
      <c r="S84" s="5"/>
      <c r="T84" s="5"/>
      <c r="U84" s="5"/>
      <c r="V84" s="49"/>
      <c r="W84" s="103"/>
      <c r="X84" s="2"/>
    </row>
    <row r="85" spans="1:24" s="23" customFormat="1" ht="26.25" thickBot="1" x14ac:dyDescent="0.3">
      <c r="A85" s="168"/>
      <c r="B85" s="152"/>
      <c r="C85" s="18" t="s">
        <v>232</v>
      </c>
      <c r="D85" s="101" t="s">
        <v>43</v>
      </c>
      <c r="E85" s="120" t="s">
        <v>251</v>
      </c>
      <c r="F85" s="93" t="s">
        <v>101</v>
      </c>
      <c r="G85" s="76" t="s">
        <v>142</v>
      </c>
      <c r="H85" s="84"/>
      <c r="I85" s="21"/>
      <c r="J85" s="21"/>
      <c r="K85" s="21"/>
      <c r="L85" s="21"/>
      <c r="M85" s="69"/>
      <c r="N85" s="76"/>
      <c r="O85" s="47" t="str">
        <f>C78</f>
        <v>F76</v>
      </c>
      <c r="P85" s="20" t="str">
        <f>C81</f>
        <v>F79</v>
      </c>
      <c r="Q85" s="20" t="str">
        <f>C84</f>
        <v>F82</v>
      </c>
      <c r="R85" s="20"/>
      <c r="S85" s="20"/>
      <c r="T85" s="20"/>
      <c r="U85" s="20"/>
      <c r="V85" s="54"/>
      <c r="W85" s="108"/>
      <c r="X85" s="19"/>
    </row>
    <row r="86" spans="1:24" s="123" customFormat="1" ht="24" thickTop="1" x14ac:dyDescent="0.25">
      <c r="C86" s="124"/>
      <c r="D86" s="124" t="s">
        <v>254</v>
      </c>
      <c r="E86" s="122">
        <f>COUNTIF(E2:E85,"oui")</f>
        <v>27</v>
      </c>
      <c r="F86" s="125"/>
      <c r="G86" s="125"/>
      <c r="N86" s="125"/>
      <c r="V86" s="126"/>
      <c r="X86" s="124"/>
    </row>
  </sheetData>
  <autoFilter ref="A1:X85">
    <filterColumn colId="7" showButton="0"/>
    <filterColumn colId="8" showButton="0"/>
    <filterColumn colId="9" showButton="0"/>
    <filterColumn colId="10" showButton="0"/>
    <filterColumn colId="11" showButton="0"/>
  </autoFilter>
  <mergeCells count="48">
    <mergeCell ref="A25:A39"/>
    <mergeCell ref="B81:B85"/>
    <mergeCell ref="B34:B35"/>
    <mergeCell ref="H1:M1"/>
    <mergeCell ref="A65:A85"/>
    <mergeCell ref="A47:A64"/>
    <mergeCell ref="A40:A46"/>
    <mergeCell ref="A14:A24"/>
    <mergeCell ref="A2:A13"/>
    <mergeCell ref="B43:B45"/>
    <mergeCell ref="B47:B55"/>
    <mergeCell ref="B56:B60"/>
    <mergeCell ref="B61:B64"/>
    <mergeCell ref="B65:B69"/>
    <mergeCell ref="B40:B42"/>
    <mergeCell ref="F32:F33"/>
    <mergeCell ref="O1:V1"/>
    <mergeCell ref="B25:B27"/>
    <mergeCell ref="B70:B72"/>
    <mergeCell ref="B73:B80"/>
    <mergeCell ref="B2:B6"/>
    <mergeCell ref="B12:B13"/>
    <mergeCell ref="B7:B11"/>
    <mergeCell ref="B20:B22"/>
    <mergeCell ref="B23:B24"/>
    <mergeCell ref="B28:B30"/>
    <mergeCell ref="B31:B33"/>
    <mergeCell ref="B14:B19"/>
    <mergeCell ref="B36:B39"/>
    <mergeCell ref="C32:C33"/>
    <mergeCell ref="D32:D33"/>
    <mergeCell ref="E32:E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V32:V33"/>
    <mergeCell ref="Q32:Q33"/>
    <mergeCell ref="R32:R33"/>
    <mergeCell ref="S32:S33"/>
    <mergeCell ref="T32:T33"/>
    <mergeCell ref="U32:U33"/>
  </mergeCells>
  <conditionalFormatting sqref="E1:E1048576">
    <cfRule type="cellIs" dxfId="0" priority="1" operator="equal">
      <formula>"oui"</formula>
    </cfRule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29</vt:i4>
      </vt:variant>
    </vt:vector>
  </HeadingPairs>
  <TitlesOfParts>
    <vt:vector size="30" baseType="lpstr">
      <vt:lpstr>Feuil1</vt:lpstr>
      <vt:lpstr>Feuil1!_Toc465332746</vt:lpstr>
      <vt:lpstr>Feuil1!_Toc465332749</vt:lpstr>
      <vt:lpstr>Feuil1!_Toc465332752</vt:lpstr>
      <vt:lpstr>Feuil1!_Toc465332755</vt:lpstr>
      <vt:lpstr>Feuil1!_Toc465332758</vt:lpstr>
      <vt:lpstr>Feuil1!_Toc465332761</vt:lpstr>
      <vt:lpstr>Feuil1!_Toc465332777</vt:lpstr>
      <vt:lpstr>Feuil1!_Toc465332780</vt:lpstr>
      <vt:lpstr>Feuil1!_Toc465332792</vt:lpstr>
      <vt:lpstr>Feuil1!_Toc465858768</vt:lpstr>
      <vt:lpstr>Feuil1!_Toc465858835</vt:lpstr>
      <vt:lpstr>Feuil1!_Toc465858841</vt:lpstr>
      <vt:lpstr>Feuil1!_Toc465858869</vt:lpstr>
      <vt:lpstr>Feuil1!_Toc465858918</vt:lpstr>
      <vt:lpstr>Feuil1!_Toc465858947</vt:lpstr>
      <vt:lpstr>Feuil1!_Toc465858950</vt:lpstr>
      <vt:lpstr>Feuil1!_Toc465858953</vt:lpstr>
      <vt:lpstr>Feuil1!_Toc465858963</vt:lpstr>
      <vt:lpstr>Feuil1!_Toc465858976</vt:lpstr>
      <vt:lpstr>Feuil1!_Toc465858979</vt:lpstr>
      <vt:lpstr>Feuil1!_Toc465858995</vt:lpstr>
      <vt:lpstr>Feuil1!_Toc465858998</vt:lpstr>
      <vt:lpstr>Feuil1!_Toc465859002</vt:lpstr>
      <vt:lpstr>Feuil1!_Toc465859008</vt:lpstr>
      <vt:lpstr>Feuil1!_Toc465859026</vt:lpstr>
      <vt:lpstr>Feuil1!_Toc465859029</vt:lpstr>
      <vt:lpstr>Feuil1!_Toc465859033</vt:lpstr>
      <vt:lpstr>Feuil1!_Toc465859036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Denis Rousset</cp:lastModifiedBy>
  <cp:lastPrinted>2017-04-11T15:50:04Z</cp:lastPrinted>
  <dcterms:created xsi:type="dcterms:W3CDTF">2017-01-25T16:38:36Z</dcterms:created>
  <dcterms:modified xsi:type="dcterms:W3CDTF">2017-04-26T10:36:46Z</dcterms:modified>
</cp:coreProperties>
</file>